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tauex-my.sharepoint.com/personal/revitalazura_tauex_tau_ac_il/Documents/כתבי עת/כתבי עת/1. כתבי עת אלקטרונים/2026/בדיקות Scifree/Sage/"/>
    </mc:Choice>
  </mc:AlternateContent>
  <xr:revisionPtr revIDLastSave="35" documentId="8_{E4CC4037-DC3D-49BE-8ED5-5711BC0E251F}" xr6:coauthVersionLast="47" xr6:coauthVersionMax="47" xr10:uidLastSave="{DBBD67EA-2CA2-4222-8983-7694474E7FDC}"/>
  <bookViews>
    <workbookView xWindow="3480" yWindow="2760" windowWidth="21600" windowHeight="11235" xr2:uid="{2300FDDB-D7AB-4A1A-8A9B-C556722B148F}"/>
  </bookViews>
  <sheets>
    <sheet name="2026 List" sheetId="2" r:id="rId1"/>
  </sheets>
  <externalReferences>
    <externalReference r:id="rId2"/>
  </externalReferences>
  <definedNames>
    <definedName name="_xlnm._FilterDatabase" localSheetId="0" hidden="1">'2026 List'!$A$1:$K$1</definedName>
    <definedName name="Notes">#REF!</definedName>
    <definedName name="Package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0" i="2" l="1"/>
  <c r="K78" i="2"/>
  <c r="K140" i="2"/>
  <c r="K145" i="2"/>
  <c r="K146" i="2"/>
  <c r="K142" i="2"/>
  <c r="K42" i="2"/>
  <c r="K37" i="2"/>
  <c r="K99" i="2"/>
  <c r="K138" i="2"/>
  <c r="K144" i="2"/>
  <c r="K72" i="2"/>
  <c r="K137" i="2"/>
  <c r="K141" i="2"/>
  <c r="K109" i="2"/>
  <c r="K134" i="2"/>
  <c r="K136" i="2"/>
  <c r="K131" i="2"/>
  <c r="K133" i="2"/>
  <c r="K132" i="2"/>
  <c r="K130" i="2"/>
  <c r="K135" i="2"/>
  <c r="K129" i="2"/>
  <c r="K119" i="2"/>
  <c r="K126" i="2"/>
  <c r="K162" i="2"/>
  <c r="K120" i="2"/>
  <c r="K128" i="2"/>
  <c r="K118" i="2"/>
  <c r="K125" i="2"/>
  <c r="K38" i="2"/>
  <c r="K113" i="2"/>
  <c r="K112" i="2"/>
  <c r="K127" i="2"/>
  <c r="K121" i="2"/>
  <c r="K89" i="2"/>
  <c r="K100" i="2"/>
  <c r="K52" i="2"/>
  <c r="K115" i="2"/>
  <c r="K163" i="2"/>
  <c r="K111" i="2"/>
  <c r="K107" i="2"/>
  <c r="K106" i="2"/>
  <c r="K110" i="2"/>
  <c r="K108" i="2"/>
  <c r="K104" i="2"/>
  <c r="K105" i="2"/>
  <c r="K103" i="2"/>
  <c r="K102" i="2"/>
  <c r="K159" i="2"/>
  <c r="K98" i="2"/>
  <c r="K97" i="2"/>
  <c r="K157" i="2"/>
  <c r="K96" i="2"/>
  <c r="K95" i="2"/>
  <c r="K75" i="2"/>
  <c r="K91" i="2"/>
  <c r="K92" i="2"/>
  <c r="K94" i="2"/>
  <c r="K81" i="2"/>
  <c r="K80" i="2"/>
  <c r="K84" i="2"/>
  <c r="K83" i="2"/>
  <c r="K88" i="2"/>
  <c r="K139" i="2"/>
  <c r="K101" i="2"/>
  <c r="K87" i="2"/>
  <c r="K65" i="2"/>
  <c r="K86" i="2"/>
  <c r="K82" i="2"/>
  <c r="K147" i="2"/>
  <c r="K143" i="2"/>
  <c r="K79" i="2"/>
  <c r="K114" i="2"/>
  <c r="K116" i="2"/>
  <c r="K124" i="2"/>
  <c r="K123" i="2"/>
  <c r="K77" i="2"/>
  <c r="K122" i="2"/>
  <c r="K160" i="2"/>
  <c r="K76" i="2"/>
  <c r="K70" i="2"/>
  <c r="K73" i="2"/>
  <c r="K85" i="2"/>
  <c r="K93" i="2"/>
  <c r="K155" i="2"/>
  <c r="K64" i="2"/>
  <c r="K161" i="2"/>
  <c r="K71" i="2"/>
  <c r="K51" i="2"/>
  <c r="K50" i="2"/>
  <c r="K54" i="2"/>
  <c r="K46" i="2"/>
  <c r="K68" i="2"/>
  <c r="K43" i="2"/>
  <c r="K69" i="2"/>
  <c r="K47" i="2"/>
  <c r="K67" i="2"/>
  <c r="K35" i="2"/>
  <c r="K90" i="2"/>
  <c r="K74" i="2"/>
  <c r="K12" i="2"/>
  <c r="K149" i="2"/>
  <c r="K61" i="2"/>
  <c r="K154" i="2"/>
  <c r="K63" i="2"/>
  <c r="K60" i="2"/>
  <c r="K59" i="2"/>
  <c r="K62" i="2"/>
  <c r="K56" i="2"/>
  <c r="K158" i="2"/>
  <c r="K58" i="2"/>
  <c r="K57" i="2"/>
  <c r="K49" i="2"/>
  <c r="K53" i="2"/>
  <c r="K153" i="2"/>
  <c r="K45" i="2"/>
  <c r="K44" i="2"/>
  <c r="K48" i="2"/>
  <c r="K36" i="2"/>
  <c r="K39" i="2"/>
  <c r="K41" i="2"/>
  <c r="K40" i="2"/>
  <c r="K33" i="2"/>
  <c r="K150" i="2"/>
  <c r="K31" i="2"/>
  <c r="K29" i="2"/>
  <c r="K156" i="2"/>
  <c r="K32" i="2"/>
  <c r="K34" i="2"/>
  <c r="K27" i="2"/>
  <c r="K28" i="2"/>
  <c r="K151" i="2"/>
  <c r="K13" i="2"/>
  <c r="K66" i="2"/>
  <c r="K20" i="2"/>
  <c r="K21" i="2"/>
  <c r="K14" i="2"/>
  <c r="K25" i="2"/>
  <c r="K24" i="2"/>
  <c r="K117" i="2"/>
  <c r="K23" i="2"/>
  <c r="K22" i="2"/>
  <c r="K19" i="2"/>
  <c r="K26" i="2"/>
  <c r="K18" i="2"/>
  <c r="K55" i="2"/>
  <c r="K10" i="2"/>
  <c r="K9" i="2"/>
  <c r="K152" i="2"/>
  <c r="K17" i="2"/>
  <c r="K16" i="2"/>
  <c r="K15" i="2"/>
  <c r="K7" i="2"/>
  <c r="K11" i="2"/>
  <c r="K8" i="2"/>
  <c r="K6" i="2"/>
  <c r="K5" i="2"/>
  <c r="K148" i="2"/>
  <c r="K164" i="2"/>
</calcChain>
</file>

<file path=xl/sharedStrings.xml><?xml version="1.0" encoding="utf-8"?>
<sst xmlns="http://schemas.openxmlformats.org/spreadsheetml/2006/main" count="1481" uniqueCount="702">
  <si>
    <t>Journal Code</t>
  </si>
  <si>
    <t>TLA</t>
  </si>
  <si>
    <t>Journal Title</t>
  </si>
  <si>
    <t>e-ISSN</t>
  </si>
  <si>
    <t>Current Price APC (2026)</t>
  </si>
  <si>
    <t>Currency</t>
  </si>
  <si>
    <t>Eligible for Gold Discount (2026)</t>
  </si>
  <si>
    <t>Subjet Category</t>
  </si>
  <si>
    <t>AATCC Journal of Research</t>
  </si>
  <si>
    <t>L620</t>
  </si>
  <si>
    <t>AAT</t>
  </si>
  <si>
    <t>2330-5517</t>
  </si>
  <si>
    <t>USD</t>
  </si>
  <si>
    <t>Yes</t>
  </si>
  <si>
    <t>Physical Sciences</t>
  </si>
  <si>
    <t>Acta Radiologica Open</t>
  </si>
  <si>
    <t>L146</t>
  </si>
  <si>
    <t>ARR</t>
  </si>
  <si>
    <t>2058-4601</t>
  </si>
  <si>
    <t>GBP</t>
  </si>
  <si>
    <t>Clinical Medicine</t>
  </si>
  <si>
    <t>Adsorption Science &amp; Technology</t>
  </si>
  <si>
    <t>L278</t>
  </si>
  <si>
    <t>ADT</t>
  </si>
  <si>
    <t>2048-4038</t>
  </si>
  <si>
    <t>Geography, Earth &amp; Environmental Science</t>
  </si>
  <si>
    <t>Advances in Mechanical Engineering</t>
  </si>
  <si>
    <t>L243</t>
  </si>
  <si>
    <t>ADE</t>
  </si>
  <si>
    <t>1687-8140</t>
  </si>
  <si>
    <t>Materials Science &amp; Engineering</t>
  </si>
  <si>
    <t>Advances in Methods and Practices in Psychological Science</t>
  </si>
  <si>
    <t>J850</t>
  </si>
  <si>
    <t>AMP</t>
  </si>
  <si>
    <t>2515-2467</t>
  </si>
  <si>
    <t>Psychology, Psychiatry &amp; Counseling</t>
  </si>
  <si>
    <t>Advances in Psychological Science Open</t>
  </si>
  <si>
    <t>J942</t>
  </si>
  <si>
    <t>PSO</t>
  </si>
  <si>
    <t>3049-5822</t>
  </si>
  <si>
    <t>Advances in Rehabilitation Science and Practice</t>
  </si>
  <si>
    <t>L448</t>
  </si>
  <si>
    <t>RPO</t>
  </si>
  <si>
    <t>1179-5727</t>
  </si>
  <si>
    <t>AERA Open</t>
  </si>
  <si>
    <t>J730</t>
  </si>
  <si>
    <t>ERO</t>
  </si>
  <si>
    <t>2332-8584</t>
  </si>
  <si>
    <t>Education</t>
  </si>
  <si>
    <t>Political Science &amp; International Relations</t>
  </si>
  <si>
    <t>Air, Soil and Water Research</t>
  </si>
  <si>
    <t>L375</t>
  </si>
  <si>
    <t>ASW</t>
  </si>
  <si>
    <t>1178-6221</t>
  </si>
  <si>
    <t>Science &amp; Society Studies</t>
  </si>
  <si>
    <t>American Journal of Alzheimer's Disease &amp; Other Dementias</t>
  </si>
  <si>
    <t>J581</t>
  </si>
  <si>
    <t>AJA</t>
  </si>
  <si>
    <t>1938-2731</t>
  </si>
  <si>
    <t>Aging &amp; Gerontology</t>
  </si>
  <si>
    <t>American Journal of Men's Health</t>
  </si>
  <si>
    <t>J561</t>
  </si>
  <si>
    <t>JMH</t>
  </si>
  <si>
    <t>1557-9891</t>
  </si>
  <si>
    <t>Antiviral Therapy</t>
  </si>
  <si>
    <t>L617</t>
  </si>
  <si>
    <t>AVT</t>
  </si>
  <si>
    <t>2040-2058</t>
  </si>
  <si>
    <t>Pharmacology, Toxicology &amp; Pathology</t>
  </si>
  <si>
    <t>Clinical Medicine &amp; Surgery</t>
  </si>
  <si>
    <t>Applied Spectroscopy Practica</t>
  </si>
  <si>
    <t>L641</t>
  </si>
  <si>
    <t>APP</t>
  </si>
  <si>
    <t>2755-1857</t>
  </si>
  <si>
    <t>Material Science</t>
  </si>
  <si>
    <t>Autism and Developmental Language Impairments</t>
  </si>
  <si>
    <t>L342</t>
  </si>
  <si>
    <t>DLI</t>
  </si>
  <si>
    <t>2396-9415</t>
  </si>
  <si>
    <t>Big Data &amp; Society</t>
  </si>
  <si>
    <t>L190</t>
  </si>
  <si>
    <t>BDS</t>
  </si>
  <si>
    <t>2053-9517</t>
  </si>
  <si>
    <t>Sociology</t>
  </si>
  <si>
    <t>Bioinformatics and Biology Insights</t>
  </si>
  <si>
    <t>L378</t>
  </si>
  <si>
    <t>BBI</t>
  </si>
  <si>
    <t>1177-9322</t>
  </si>
  <si>
    <t>Life &amp; Biomedical Sciences</t>
  </si>
  <si>
    <t>Biomarker Insights</t>
  </si>
  <si>
    <t>L379</t>
  </si>
  <si>
    <t>BMI</t>
  </si>
  <si>
    <t>1177-2719</t>
  </si>
  <si>
    <t>Pharmacology &amp; Toxicology</t>
  </si>
  <si>
    <t>Biomedical Engineering and Computational Biology</t>
  </si>
  <si>
    <t>L381</t>
  </si>
  <si>
    <t>BEC</t>
  </si>
  <si>
    <t>1179-5972</t>
  </si>
  <si>
    <t>Bladder Cancer</t>
  </si>
  <si>
    <t>L865</t>
  </si>
  <si>
    <t>BLC</t>
  </si>
  <si>
    <t>2352-3735</t>
  </si>
  <si>
    <t>Brain and Neuroscience Advances</t>
  </si>
  <si>
    <t>L368</t>
  </si>
  <si>
    <t>BNA</t>
  </si>
  <si>
    <t>2398-2128</t>
  </si>
  <si>
    <t>Neurology</t>
  </si>
  <si>
    <t>Breast Cancer: Basic and Clinical Research</t>
  </si>
  <si>
    <t>L384</t>
  </si>
  <si>
    <t>BCB</t>
  </si>
  <si>
    <t>1178-2234</t>
  </si>
  <si>
    <t>Cancer/Oncology</t>
  </si>
  <si>
    <t>Breast Disease</t>
  </si>
  <si>
    <t>LA32</t>
  </si>
  <si>
    <t>BRD</t>
  </si>
  <si>
    <t>1558-1551</t>
  </si>
  <si>
    <t>Business &amp; Management</t>
  </si>
  <si>
    <t>Canadian Journal of Kidney Health and Disease</t>
  </si>
  <si>
    <t>J832</t>
  </si>
  <si>
    <t>CJK</t>
  </si>
  <si>
    <t>2054-3581</t>
  </si>
  <si>
    <t>Cancer Biomarkers</t>
  </si>
  <si>
    <t>L693</t>
  </si>
  <si>
    <t>CBM</t>
  </si>
  <si>
    <t>1875-8592</t>
  </si>
  <si>
    <t>Cancer Control</t>
  </si>
  <si>
    <t>J856</t>
  </si>
  <si>
    <t>CCX</t>
  </si>
  <si>
    <t>1526-2359</t>
  </si>
  <si>
    <t>Cancer Informatics</t>
  </si>
  <si>
    <t>L386</t>
  </si>
  <si>
    <t>CIX</t>
  </si>
  <si>
    <t>1176-9351</t>
  </si>
  <si>
    <t>Cartilage</t>
  </si>
  <si>
    <t>J643</t>
  </si>
  <si>
    <t>CAR</t>
  </si>
  <si>
    <t>1947-6043</t>
  </si>
  <si>
    <t>Orthopedics, Biomechanics &amp; Sports Medicine</t>
  </si>
  <si>
    <t>Cell Transplantation</t>
  </si>
  <si>
    <t>J851</t>
  </si>
  <si>
    <t>CLL</t>
  </si>
  <si>
    <t>1555-3892</t>
  </si>
  <si>
    <t>Cephalalgia</t>
  </si>
  <si>
    <t>L073</t>
  </si>
  <si>
    <t>CEP</t>
  </si>
  <si>
    <t>1468-2982</t>
  </si>
  <si>
    <t>Cephalalgia Reports</t>
  </si>
  <si>
    <t>L496</t>
  </si>
  <si>
    <t>REP</t>
  </si>
  <si>
    <t>2515-8163</t>
  </si>
  <si>
    <t>Chronic Respiratory Disease</t>
  </si>
  <si>
    <t>L964</t>
  </si>
  <si>
    <t>CRD</t>
  </si>
  <si>
    <t>1479-9731</t>
  </si>
  <si>
    <t>Chronic Stress</t>
  </si>
  <si>
    <t>J828</t>
  </si>
  <si>
    <t>CSS</t>
  </si>
  <si>
    <t>2470-5470</t>
  </si>
  <si>
    <t>Clinical and Applied Thrombosis/Hemostasis</t>
  </si>
  <si>
    <t>J570</t>
  </si>
  <si>
    <t>CAT</t>
  </si>
  <si>
    <t>1938-2723</t>
  </si>
  <si>
    <t>Cardiology &amp; Cardiovascular Medicine</t>
  </si>
  <si>
    <t>Clinical Medicine Insights: Cardiology</t>
  </si>
  <si>
    <t>L391</t>
  </si>
  <si>
    <t>CIC</t>
  </si>
  <si>
    <t>1179-5468</t>
  </si>
  <si>
    <t>Clinical Medicine Insights: Case Reports</t>
  </si>
  <si>
    <t>L392</t>
  </si>
  <si>
    <t>ICR</t>
  </si>
  <si>
    <t>1179-5476</t>
  </si>
  <si>
    <t>Clinical Medicine Insights: Endocrinology and Diabetes</t>
  </si>
  <si>
    <t>L395</t>
  </si>
  <si>
    <t>END</t>
  </si>
  <si>
    <t>1179-5514</t>
  </si>
  <si>
    <t>Clinical Medicine Insights: Oncology</t>
  </si>
  <si>
    <t>L398</t>
  </si>
  <si>
    <t>ONC</t>
  </si>
  <si>
    <t>1179-5549</t>
  </si>
  <si>
    <t>Collective Intelligence</t>
  </si>
  <si>
    <t>L607</t>
  </si>
  <si>
    <t>COL</t>
  </si>
  <si>
    <t>2633-9137</t>
  </si>
  <si>
    <t>Sociology, Gender Studies &amp; Cultural Studies</t>
  </si>
  <si>
    <t>Communication &amp; Media Studies</t>
  </si>
  <si>
    <t>Composites and Advanced Materials</t>
  </si>
  <si>
    <t>L535</t>
  </si>
  <si>
    <t>ACM</t>
  </si>
  <si>
    <t>2634-9833</t>
  </si>
  <si>
    <t>Contact</t>
  </si>
  <si>
    <t>J857</t>
  </si>
  <si>
    <t>CTC</t>
  </si>
  <si>
    <t>2515-2564</t>
  </si>
  <si>
    <t>Data Science</t>
  </si>
  <si>
    <t>LA35</t>
  </si>
  <si>
    <t>DSC</t>
  </si>
  <si>
    <t>2451-8492</t>
  </si>
  <si>
    <t>Maths, Physics, Chemistry &amp; Computing</t>
  </si>
  <si>
    <t>Diabetes and Vascular Disease Research</t>
  </si>
  <si>
    <t>L060</t>
  </si>
  <si>
    <t>DVR</t>
  </si>
  <si>
    <t>1752-8984</t>
  </si>
  <si>
    <t>Digital Health</t>
  </si>
  <si>
    <t>L207</t>
  </si>
  <si>
    <t>DHJ</t>
  </si>
  <si>
    <t>2055-2076</t>
  </si>
  <si>
    <t>Dose-Response</t>
  </si>
  <si>
    <t>J786</t>
  </si>
  <si>
    <t>DOS</t>
  </si>
  <si>
    <t>1559-3258</t>
  </si>
  <si>
    <t>Communication &amp; Media Studies and Language &amp; Linguistics</t>
  </si>
  <si>
    <t>Energy Exploration &amp; Exploitation</t>
  </si>
  <si>
    <t>L277</t>
  </si>
  <si>
    <t>EEA</t>
  </si>
  <si>
    <t>2048-4054</t>
  </si>
  <si>
    <t>ENT Journal</t>
  </si>
  <si>
    <t>J890</t>
  </si>
  <si>
    <t>EAR</t>
  </si>
  <si>
    <t>1942-7522</t>
  </si>
  <si>
    <t>Environmental Health Insights</t>
  </si>
  <si>
    <t>L414</t>
  </si>
  <si>
    <t>EHI</t>
  </si>
  <si>
    <t>1178-6302</t>
  </si>
  <si>
    <t>Other Health Specialties</t>
  </si>
  <si>
    <t>European Journal of Inflammation</t>
  </si>
  <si>
    <t>L252</t>
  </si>
  <si>
    <t>EJI</t>
  </si>
  <si>
    <t>2058-7392</t>
  </si>
  <si>
    <t>Evolutionary Psychology</t>
  </si>
  <si>
    <t>J797</t>
  </si>
  <si>
    <t>EVP</t>
  </si>
  <si>
    <t>1474-7049</t>
  </si>
  <si>
    <t>Foot &amp; Ankle Orthopaedics</t>
  </si>
  <si>
    <t>J833</t>
  </si>
  <si>
    <t>FAO</t>
  </si>
  <si>
    <t>2473-0114</t>
  </si>
  <si>
    <t>Geriatric Orthopaedic Surgery &amp; Rehabilitation</t>
  </si>
  <si>
    <t>J666</t>
  </si>
  <si>
    <t>GOS</t>
  </si>
  <si>
    <t>2151-4593</t>
  </si>
  <si>
    <t>Global Advances in Integrative Medicine and Health</t>
  </si>
  <si>
    <t>J840</t>
  </si>
  <si>
    <t>GAM</t>
  </si>
  <si>
    <t>2753-6130</t>
  </si>
  <si>
    <t>Global Qualitative Nursing Research</t>
  </si>
  <si>
    <t>J740</t>
  </si>
  <si>
    <t>GQN</t>
  </si>
  <si>
    <t>2333-3936</t>
  </si>
  <si>
    <t>Nursing</t>
  </si>
  <si>
    <t>Global Spine Journal</t>
  </si>
  <si>
    <t>J839</t>
  </si>
  <si>
    <t>GSJ</t>
  </si>
  <si>
    <t>2192-5690</t>
  </si>
  <si>
    <t>Health Informatics Journal</t>
  </si>
  <si>
    <t>L871</t>
  </si>
  <si>
    <t>JHI</t>
  </si>
  <si>
    <t>1741-2811</t>
  </si>
  <si>
    <t>Health Psychology Open</t>
  </si>
  <si>
    <t>L208</t>
  </si>
  <si>
    <t>HPO</t>
  </si>
  <si>
    <t>2055-1029</t>
  </si>
  <si>
    <t>Health Services Insights</t>
  </si>
  <si>
    <t>L421</t>
  </si>
  <si>
    <t>HIS</t>
  </si>
  <si>
    <t>1178-6329</t>
  </si>
  <si>
    <t>Public Health</t>
  </si>
  <si>
    <t>Human and Experimental Toxicology</t>
  </si>
  <si>
    <t>L972</t>
  </si>
  <si>
    <t>HET</t>
  </si>
  <si>
    <t>1477-0903</t>
  </si>
  <si>
    <t>Implementation Research and Practice</t>
  </si>
  <si>
    <t>L580</t>
  </si>
  <si>
    <t>IRP</t>
  </si>
  <si>
    <t>2633-4895</t>
  </si>
  <si>
    <t>Psychology &amp; Counseling</t>
  </si>
  <si>
    <t>In Silico Biology</t>
  </si>
  <si>
    <t>LA44</t>
  </si>
  <si>
    <t>ISI</t>
  </si>
  <si>
    <t>1434-3207</t>
  </si>
  <si>
    <t>Innate Immunity</t>
  </si>
  <si>
    <t>L008</t>
  </si>
  <si>
    <t>INI</t>
  </si>
  <si>
    <t>1753-4267</t>
  </si>
  <si>
    <t>INQUIRY</t>
  </si>
  <si>
    <t>J732</t>
  </si>
  <si>
    <t>INQ</t>
  </si>
  <si>
    <t>1945-7243</t>
  </si>
  <si>
    <t>Integrative Cancer Therapies</t>
  </si>
  <si>
    <t>J521</t>
  </si>
  <si>
    <t>ICT</t>
  </si>
  <si>
    <t>1552-695X</t>
  </si>
  <si>
    <t>International Journal of Advanced Robotic Systems</t>
  </si>
  <si>
    <t>L354</t>
  </si>
  <si>
    <t>ARX</t>
  </si>
  <si>
    <t>1729-8814</t>
  </si>
  <si>
    <t>Health &amp; Nursing</t>
  </si>
  <si>
    <t>International Journal of Engineering Business Management</t>
  </si>
  <si>
    <t>L355</t>
  </si>
  <si>
    <t>ENB</t>
  </si>
  <si>
    <t>1847-9790</t>
  </si>
  <si>
    <t>International Journal of Immunopathology and Pharmacology</t>
  </si>
  <si>
    <t>L251</t>
  </si>
  <si>
    <t>IJI</t>
  </si>
  <si>
    <t>2058-7384</t>
  </si>
  <si>
    <t>International Journal of Micro Air Vehicles</t>
  </si>
  <si>
    <t>L282</t>
  </si>
  <si>
    <t>MAV</t>
  </si>
  <si>
    <t>1756-8307</t>
  </si>
  <si>
    <t>International Journal of Qualitative Methods</t>
  </si>
  <si>
    <t>J806</t>
  </si>
  <si>
    <t>IJQ</t>
  </si>
  <si>
    <t>1609-4069</t>
  </si>
  <si>
    <t>Research Methods &amp; Evaluation</t>
  </si>
  <si>
    <t>i-Perception</t>
  </si>
  <si>
    <t>L266</t>
  </si>
  <si>
    <t>IPE</t>
  </si>
  <si>
    <t>2041-6695</t>
  </si>
  <si>
    <t>Journal of Algorithms &amp; Computational Technology</t>
  </si>
  <si>
    <t>L318</t>
  </si>
  <si>
    <t>ACT</t>
  </si>
  <si>
    <t>1748-3026</t>
  </si>
  <si>
    <t>Journal of Alzheimer's Disease Reports</t>
  </si>
  <si>
    <t>LA28</t>
  </si>
  <si>
    <t>ALR</t>
  </si>
  <si>
    <t>2542-4823</t>
  </si>
  <si>
    <t>Journal of Applied Biomaterials &amp; Functional Materials</t>
  </si>
  <si>
    <t>L484</t>
  </si>
  <si>
    <t>JBF</t>
  </si>
  <si>
    <t>2280-8000</t>
  </si>
  <si>
    <t>Journal of Cardiovascular Pharmacology and Therapeutics</t>
  </si>
  <si>
    <t>J573</t>
  </si>
  <si>
    <t>CPT</t>
  </si>
  <si>
    <t>1940-4034</t>
  </si>
  <si>
    <t>Journal of Central Nervous System Disease</t>
  </si>
  <si>
    <t>L431</t>
  </si>
  <si>
    <t>CNS</t>
  </si>
  <si>
    <t>1179-5735</t>
  </si>
  <si>
    <t>Journal of Chemical Research</t>
  </si>
  <si>
    <t>L553</t>
  </si>
  <si>
    <t>CHL</t>
  </si>
  <si>
    <t>2047-6507</t>
  </si>
  <si>
    <t>Journal of Children's Orthopaedics</t>
  </si>
  <si>
    <t>L623</t>
  </si>
  <si>
    <t>CHO</t>
  </si>
  <si>
    <t>1863-2548</t>
  </si>
  <si>
    <t>Orthopedics, Sports Medicine &amp; Rehabilitation</t>
  </si>
  <si>
    <t>Journal of Engineered Fibers and Fabrics</t>
  </si>
  <si>
    <t>L544</t>
  </si>
  <si>
    <t>JEF</t>
  </si>
  <si>
    <t>1558-9250</t>
  </si>
  <si>
    <t>Journal of Evidence-Based Integrative Medicine</t>
  </si>
  <si>
    <t>J536</t>
  </si>
  <si>
    <t>CHP</t>
  </si>
  <si>
    <t>2515-690X</t>
  </si>
  <si>
    <t>Journal of Experimental Psychopathology</t>
  </si>
  <si>
    <t>L518</t>
  </si>
  <si>
    <t>EPP</t>
  </si>
  <si>
    <t>2043-8087</t>
  </si>
  <si>
    <t>Journal of Feline Medicine and Surgery</t>
  </si>
  <si>
    <t>L136</t>
  </si>
  <si>
    <t>JFM</t>
  </si>
  <si>
    <t>1532-2750</t>
  </si>
  <si>
    <t>Journal of Feline Medicine and Surgery Open Reports</t>
  </si>
  <si>
    <t>L209</t>
  </si>
  <si>
    <t>JOR</t>
  </si>
  <si>
    <t>2055-1169</t>
  </si>
  <si>
    <t>Journal of Industrial Textiles</t>
  </si>
  <si>
    <t>L832</t>
  </si>
  <si>
    <t>JIT</t>
  </si>
  <si>
    <t>1530-8057</t>
  </si>
  <si>
    <t>Journal of International Medical Research</t>
  </si>
  <si>
    <t>L104</t>
  </si>
  <si>
    <t>IMR</t>
  </si>
  <si>
    <t>1473-2300</t>
  </si>
  <si>
    <t>Custom APC - please see the journal website here</t>
  </si>
  <si>
    <t>Journal of Investigative Medicine High Impact Case Reports</t>
  </si>
  <si>
    <t>J716</t>
  </si>
  <si>
    <t>HIC</t>
  </si>
  <si>
    <t>2324-7096</t>
  </si>
  <si>
    <t>Journal of Low Frequency Noise, Vibration &amp; Active Control</t>
  </si>
  <si>
    <t>L279</t>
  </si>
  <si>
    <t>LFN</t>
  </si>
  <si>
    <t>2048-4046</t>
  </si>
  <si>
    <t>Journal of Medical Education and Curricular Development</t>
  </si>
  <si>
    <t>L457</t>
  </si>
  <si>
    <t>MDE</t>
  </si>
  <si>
    <t>2382-1205</t>
  </si>
  <si>
    <t>Journal of Multimorbidity and Comorbidity</t>
  </si>
  <si>
    <t>L511</t>
  </si>
  <si>
    <t>COB</t>
  </si>
  <si>
    <t>2633-5565</t>
  </si>
  <si>
    <t>Journal of Neuromuscular Diseases</t>
  </si>
  <si>
    <t>L699</t>
  </si>
  <si>
    <t>JND</t>
  </si>
  <si>
    <t>2214-3602</t>
  </si>
  <si>
    <t>Journal of Orthopaedic Surgery</t>
  </si>
  <si>
    <t>L295</t>
  </si>
  <si>
    <t>OSJ</t>
  </si>
  <si>
    <t>2309-4990</t>
  </si>
  <si>
    <t>Journal of Orthopaedics, Trauma and Rehabilitation</t>
  </si>
  <si>
    <t>L559</t>
  </si>
  <si>
    <t>OTR</t>
  </si>
  <si>
    <t>2210-4925</t>
  </si>
  <si>
    <t>Journal of Otolaryngology-Head &amp; Neck Surgery</t>
  </si>
  <si>
    <t>J936</t>
  </si>
  <si>
    <t>OHN</t>
  </si>
  <si>
    <t>1916-0216</t>
  </si>
  <si>
    <t>Journal of Parkinson's Disease</t>
  </si>
  <si>
    <t>L804</t>
  </si>
  <si>
    <t>PKN</t>
  </si>
  <si>
    <t>1877-718X</t>
  </si>
  <si>
    <t>Journal of Patient Experience</t>
  </si>
  <si>
    <t>J810</t>
  </si>
  <si>
    <t>JPX</t>
  </si>
  <si>
    <t>2374-3743</t>
  </si>
  <si>
    <t>Journal of Pediatric Rehabilitation Medicine</t>
  </si>
  <si>
    <t>L807</t>
  </si>
  <si>
    <t>PRM</t>
  </si>
  <si>
    <t>1875-8894</t>
  </si>
  <si>
    <t>Journal of Primary Care &amp; Community Health</t>
  </si>
  <si>
    <t>J651</t>
  </si>
  <si>
    <t>JPC</t>
  </si>
  <si>
    <t>2150-1327</t>
  </si>
  <si>
    <t>Journal of Public Health Research</t>
  </si>
  <si>
    <t>L631</t>
  </si>
  <si>
    <t>PHJ</t>
  </si>
  <si>
    <t>2279-9036</t>
  </si>
  <si>
    <t>Journal of Rehabilitation and Assistive Technologies Engineering</t>
  </si>
  <si>
    <t>L212</t>
  </si>
  <si>
    <t>JRT</t>
  </si>
  <si>
    <t>2055-6683</t>
  </si>
  <si>
    <t>Journal of Sports Analytics</t>
  </si>
  <si>
    <t>LA55</t>
  </si>
  <si>
    <t>SAN</t>
  </si>
  <si>
    <t>22150218</t>
  </si>
  <si>
    <t>Vocational &amp; Professional Studies</t>
  </si>
  <si>
    <t>Journal of the Heart Valve Society</t>
  </si>
  <si>
    <t>J941</t>
  </si>
  <si>
    <t>HVS</t>
  </si>
  <si>
    <t>3049-4826</t>
  </si>
  <si>
    <t>Journal of the International Association of Providers of AIDS Care</t>
  </si>
  <si>
    <t>J558</t>
  </si>
  <si>
    <t>JIA</t>
  </si>
  <si>
    <t>2325-9582</t>
  </si>
  <si>
    <t>Journal of Tissue Engineering</t>
  </si>
  <si>
    <t>L071</t>
  </si>
  <si>
    <t>TEJ</t>
  </si>
  <si>
    <t>2041-7314</t>
  </si>
  <si>
    <t>JRSM Open</t>
  </si>
  <si>
    <t>L162</t>
  </si>
  <si>
    <t>SHR</t>
  </si>
  <si>
    <t>2042-5333</t>
  </si>
  <si>
    <t>MDM Policy &amp; Practice</t>
  </si>
  <si>
    <t>J827</t>
  </si>
  <si>
    <t>MPP</t>
  </si>
  <si>
    <t>2381-4683</t>
  </si>
  <si>
    <t>Measurement and Control</t>
  </si>
  <si>
    <t>L181</t>
  </si>
  <si>
    <t>MAC</t>
  </si>
  <si>
    <t>2051-8730</t>
  </si>
  <si>
    <t>Methodological Innovations</t>
  </si>
  <si>
    <t>L323</t>
  </si>
  <si>
    <t>MIO</t>
  </si>
  <si>
    <t>2059-7991</t>
  </si>
  <si>
    <t>Molecular Pain</t>
  </si>
  <si>
    <t>J815</t>
  </si>
  <si>
    <t>MPX</t>
  </si>
  <si>
    <t>1744-8069</t>
  </si>
  <si>
    <t>Multiple Sclerosis Journal: Experimental, Translational and Clinical</t>
  </si>
  <si>
    <t>L206</t>
  </si>
  <si>
    <t>MSO</t>
  </si>
  <si>
    <t>2055-2173</t>
  </si>
  <si>
    <t>Music &amp; Science</t>
  </si>
  <si>
    <t>L311</t>
  </si>
  <si>
    <t>MNS</t>
  </si>
  <si>
    <t>2059-2043</t>
  </si>
  <si>
    <t>Arts &amp; Humanities</t>
  </si>
  <si>
    <t>Nanomaterials and Nanotechnology</t>
  </si>
  <si>
    <t>L358</t>
  </si>
  <si>
    <t>NAX</t>
  </si>
  <si>
    <t>1847-9804</t>
  </si>
  <si>
    <t>Natural Product Communications</t>
  </si>
  <si>
    <t>J901</t>
  </si>
  <si>
    <t>NPX</t>
  </si>
  <si>
    <t>1555-9475</t>
  </si>
  <si>
    <t>Neuroscience Insights</t>
  </si>
  <si>
    <t>L432</t>
  </si>
  <si>
    <t>EXN</t>
  </si>
  <si>
    <t>2633-1055</t>
  </si>
  <si>
    <t>Nordic Journal of Nursing Research</t>
  </si>
  <si>
    <t>L240</t>
  </si>
  <si>
    <t>NJN</t>
  </si>
  <si>
    <t>2057-1593</t>
  </si>
  <si>
    <t>Nutrition and Metabolic Insights</t>
  </si>
  <si>
    <t>L439</t>
  </si>
  <si>
    <t>NMI</t>
  </si>
  <si>
    <t>1178-6388</t>
  </si>
  <si>
    <t>Organization Theory</t>
  </si>
  <si>
    <t>L562</t>
  </si>
  <si>
    <t>OTT</t>
  </si>
  <si>
    <t>2631-7877</t>
  </si>
  <si>
    <t>Orthopaedic Journal of Sports Medicine</t>
  </si>
  <si>
    <t>J718</t>
  </si>
  <si>
    <t>OJS</t>
  </si>
  <si>
    <t>2325-9671</t>
  </si>
  <si>
    <t>Palliative Care &amp; Social Practice</t>
  </si>
  <si>
    <t>L443</t>
  </si>
  <si>
    <t>PCR</t>
  </si>
  <si>
    <t>2632-3524</t>
  </si>
  <si>
    <t>Platforms &amp; Society</t>
  </si>
  <si>
    <t>L677</t>
  </si>
  <si>
    <t>PNS</t>
  </si>
  <si>
    <t>2976-8624</t>
  </si>
  <si>
    <t>Polymers and Polymer Composites</t>
  </si>
  <si>
    <t>L529</t>
  </si>
  <si>
    <t>PPC</t>
  </si>
  <si>
    <t>1478-2391</t>
  </si>
  <si>
    <t>Power and Education</t>
  </si>
  <si>
    <t>L233</t>
  </si>
  <si>
    <t>PAE</t>
  </si>
  <si>
    <t>1757-7438</t>
  </si>
  <si>
    <t>Rare Tumors</t>
  </si>
  <si>
    <t>L477</t>
  </si>
  <si>
    <t>RTU</t>
  </si>
  <si>
    <t>2036-3613</t>
  </si>
  <si>
    <t>Renewable Energies</t>
  </si>
  <si>
    <t>L673</t>
  </si>
  <si>
    <t>REN</t>
  </si>
  <si>
    <t>2753-3735</t>
  </si>
  <si>
    <t>Research and Politics</t>
  </si>
  <si>
    <t>L191</t>
  </si>
  <si>
    <t>RAP</t>
  </si>
  <si>
    <t>2053-1680</t>
  </si>
  <si>
    <t>Research Ethics</t>
  </si>
  <si>
    <t>L144</t>
  </si>
  <si>
    <t>REA</t>
  </si>
  <si>
    <t>2047-6094</t>
  </si>
  <si>
    <t>SAGE Open</t>
  </si>
  <si>
    <t>J676</t>
  </si>
  <si>
    <t>SGO</t>
  </si>
  <si>
    <t>2158-2440</t>
  </si>
  <si>
    <t>Sage Open Aging</t>
  </si>
  <si>
    <t>J746</t>
  </si>
  <si>
    <t>GGM</t>
  </si>
  <si>
    <t>2333-7214</t>
  </si>
  <si>
    <t>SAGE Open Medical Case Reports</t>
  </si>
  <si>
    <t>L031</t>
  </si>
  <si>
    <t>SCO</t>
  </si>
  <si>
    <t>2051-313X</t>
  </si>
  <si>
    <t>SAGE Open Medicine</t>
  </si>
  <si>
    <t>L044</t>
  </si>
  <si>
    <t>SMO</t>
  </si>
  <si>
    <t>2050-3121</t>
  </si>
  <si>
    <t>SAGE Open Nursing</t>
  </si>
  <si>
    <t>J795</t>
  </si>
  <si>
    <t>SON</t>
  </si>
  <si>
    <t>2377-9608</t>
  </si>
  <si>
    <t>Sage Open Pathology</t>
  </si>
  <si>
    <t>L399</t>
  </si>
  <si>
    <t>PAT</t>
  </si>
  <si>
    <t>2632-010X</t>
  </si>
  <si>
    <t>Sage Open Pediatrics</t>
  </si>
  <si>
    <t>J745</t>
  </si>
  <si>
    <t>GPH</t>
  </si>
  <si>
    <t>2333-794X</t>
  </si>
  <si>
    <t>Scandinavian Journal of Surgery</t>
  </si>
  <si>
    <t>L179</t>
  </si>
  <si>
    <t>SJS</t>
  </si>
  <si>
    <t>1799-7267</t>
  </si>
  <si>
    <t>Science Progress</t>
  </si>
  <si>
    <t>L555</t>
  </si>
  <si>
    <t>SCI</t>
  </si>
  <si>
    <t>2047-7163</t>
  </si>
  <si>
    <t>Semantic Web</t>
  </si>
  <si>
    <t>L810</t>
  </si>
  <si>
    <t>SWJ</t>
  </si>
  <si>
    <t>2210-4968</t>
  </si>
  <si>
    <t>Social Media + Society</t>
  </si>
  <si>
    <t>L222</t>
  </si>
  <si>
    <t>SMS</t>
  </si>
  <si>
    <t>2056-3051</t>
  </si>
  <si>
    <t>Socius</t>
  </si>
  <si>
    <t>J787</t>
  </si>
  <si>
    <t>SRD</t>
  </si>
  <si>
    <t>2378-0231</t>
  </si>
  <si>
    <t>Substance Use: Research and Treatment</t>
  </si>
  <si>
    <t>L452</t>
  </si>
  <si>
    <t>SAT</t>
  </si>
  <si>
    <t>1178-2218</t>
  </si>
  <si>
    <t>Technology in Cancer Research &amp; Treatment</t>
  </si>
  <si>
    <t>J753</t>
  </si>
  <si>
    <t>TCT</t>
  </si>
  <si>
    <t>1533-0338</t>
  </si>
  <si>
    <t>The International Journal of Biological Markers</t>
  </si>
  <si>
    <t>L492</t>
  </si>
  <si>
    <t>JBM</t>
  </si>
  <si>
    <t>1724-6008</t>
  </si>
  <si>
    <t>The Journal of Medicine Access</t>
  </si>
  <si>
    <t>L488</t>
  </si>
  <si>
    <t>MAP</t>
  </si>
  <si>
    <t>2755-0834</t>
  </si>
  <si>
    <t>Therapeutic Advances in Cardiovascular Disease</t>
  </si>
  <si>
    <t>L012</t>
  </si>
  <si>
    <t>TAK</t>
  </si>
  <si>
    <t>1753-9455</t>
  </si>
  <si>
    <t>Therapeutic Advances in Chronic Disease</t>
  </si>
  <si>
    <t>L050</t>
  </si>
  <si>
    <t>TAJ</t>
  </si>
  <si>
    <t>2040-6231</t>
  </si>
  <si>
    <t>Therapeutic Advances in Drug Safety</t>
  </si>
  <si>
    <t>L054</t>
  </si>
  <si>
    <t>TAW</t>
  </si>
  <si>
    <t>2042-0994</t>
  </si>
  <si>
    <t>Therapeutic Advances in Endocrinology and Metabolism</t>
  </si>
  <si>
    <t>L046</t>
  </si>
  <si>
    <t>TAE</t>
  </si>
  <si>
    <t>2042-0196</t>
  </si>
  <si>
    <t>Therapeutic Advances in Gastroenterology</t>
  </si>
  <si>
    <t>L023</t>
  </si>
  <si>
    <t>TAG</t>
  </si>
  <si>
    <t>1756-2848</t>
  </si>
  <si>
    <t>Therapeutic Advances in Gastrointestinal Endoscopy</t>
  </si>
  <si>
    <t>L396</t>
  </si>
  <si>
    <t>CMG</t>
  </si>
  <si>
    <t>2631-7745</t>
  </si>
  <si>
    <t>Therapeutic Advances in Hematology</t>
  </si>
  <si>
    <t>L048</t>
  </si>
  <si>
    <t>TAH</t>
  </si>
  <si>
    <t>2040-6215</t>
  </si>
  <si>
    <t>Therapeutic Advances in Infectious Disease</t>
  </si>
  <si>
    <t>L052</t>
  </si>
  <si>
    <t>TAI</t>
  </si>
  <si>
    <t>2049-937X</t>
  </si>
  <si>
    <t>Therapeutic Advances in Medical Oncology</t>
  </si>
  <si>
    <t>L037</t>
  </si>
  <si>
    <t>TAM</t>
  </si>
  <si>
    <t>1758-8359</t>
  </si>
  <si>
    <t>Therapeutic Advances in Musculoskeletal Disease</t>
  </si>
  <si>
    <t>L043</t>
  </si>
  <si>
    <t>TAB</t>
  </si>
  <si>
    <t>1759-7218</t>
  </si>
  <si>
    <t>Therapeutic Advances in Neurological Disorders</t>
  </si>
  <si>
    <t>L025</t>
  </si>
  <si>
    <t>TAN</t>
  </si>
  <si>
    <t>1756-2864</t>
  </si>
  <si>
    <t>Therapeutic Advances in Ophthalmology</t>
  </si>
  <si>
    <t>L441</t>
  </si>
  <si>
    <t>OED</t>
  </si>
  <si>
    <t>2515-8414</t>
  </si>
  <si>
    <t>Therapeutic Advances in Psychopharmacology</t>
  </si>
  <si>
    <t>L058</t>
  </si>
  <si>
    <t>TPP</t>
  </si>
  <si>
    <t>2045-1261</t>
  </si>
  <si>
    <t>Therapeutic Advances in Rare Disease</t>
  </si>
  <si>
    <t>L576</t>
  </si>
  <si>
    <t>TRD</t>
  </si>
  <si>
    <t>2633-0040</t>
  </si>
  <si>
    <t>Therapeutic Advances in Reproductive Health</t>
  </si>
  <si>
    <t>L402</t>
  </si>
  <si>
    <t>REH</t>
  </si>
  <si>
    <t>2633-4941</t>
  </si>
  <si>
    <t>Therapeutic Advances in Respiratory Disease</t>
  </si>
  <si>
    <t>L007</t>
  </si>
  <si>
    <t>TAR</t>
  </si>
  <si>
    <t>1753-4666</t>
  </si>
  <si>
    <t>Therapeutic Advances in Urology</t>
  </si>
  <si>
    <t>L029</t>
  </si>
  <si>
    <t>TAU</t>
  </si>
  <si>
    <t>1756-2880</t>
  </si>
  <si>
    <t>Therapeutic Advances in Vaccines and Immunotherapy</t>
  </si>
  <si>
    <t>L051</t>
  </si>
  <si>
    <t>TAV</t>
  </si>
  <si>
    <t>2515-1363</t>
  </si>
  <si>
    <t>Tobacco Use Insights</t>
  </si>
  <si>
    <t>L453</t>
  </si>
  <si>
    <t>TUI</t>
  </si>
  <si>
    <t>1179-173X</t>
  </si>
  <si>
    <t>Trends in Hearing</t>
  </si>
  <si>
    <t>J577</t>
  </si>
  <si>
    <t>TIA</t>
  </si>
  <si>
    <t>2331-2165</t>
  </si>
  <si>
    <t>Tumor Biology</t>
  </si>
  <si>
    <t>L455</t>
  </si>
  <si>
    <t>TUB</t>
  </si>
  <si>
    <t>1423-0380</t>
  </si>
  <si>
    <t>Video Journal of Sports Medicine</t>
  </si>
  <si>
    <t>J911</t>
  </si>
  <si>
    <t>VJS</t>
  </si>
  <si>
    <t>2635-0254</t>
  </si>
  <si>
    <t>Women's Health</t>
  </si>
  <si>
    <t>L366</t>
  </si>
  <si>
    <t>WHE</t>
  </si>
  <si>
    <t>1745-5065</t>
  </si>
  <si>
    <t>Young</t>
  </si>
  <si>
    <t>L856</t>
  </si>
  <si>
    <t>YOU</t>
  </si>
  <si>
    <t>1741-3222</t>
  </si>
  <si>
    <t>Model</t>
  </si>
  <si>
    <t>Open Access</t>
  </si>
  <si>
    <t>Payment Option</t>
  </si>
  <si>
    <t>20% Discounted</t>
  </si>
  <si>
    <t>URL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</si>
</sst>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rial"/>
      <family val="2"/>
      <scheme val="minor"/>
    </font>
    <font>
      <b/>
      <sz val="11"/>
      <color theme="0"/>
      <name val="Arial"/>
      <family val="2"/>
      <scheme val="minor"/>
    </font>
    <font>
      <u/>
      <sz val="11"/>
      <color theme="10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156082"/>
      </top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49" fontId="0" fillId="0" borderId="1" xfId="0" applyNumberFormat="1" applyBorder="1"/>
    <xf numFmtId="49" fontId="0" fillId="0" borderId="2" xfId="0" applyNumberFormat="1" applyBorder="1"/>
    <xf numFmtId="0" fontId="0" fillId="0" borderId="1" xfId="0" applyBorder="1"/>
    <xf numFmtId="0" fontId="2" fillId="0" borderId="1" xfId="1" applyFill="1" applyBorder="1"/>
    <xf numFmtId="0" fontId="2" fillId="0" borderId="1" xfId="1" applyNumberFormat="1" applyBorder="1"/>
    <xf numFmtId="0" fontId="0" fillId="0" borderId="3" xfId="0" applyBorder="1"/>
    <xf numFmtId="49" fontId="0" fillId="3" borderId="1" xfId="0" applyNumberFormat="1" applyFill="1" applyBorder="1"/>
    <xf numFmtId="49" fontId="0" fillId="3" borderId="2" xfId="0" applyNumberFormat="1" applyFill="1" applyBorder="1"/>
    <xf numFmtId="0" fontId="2" fillId="3" borderId="1" xfId="1" applyNumberFormat="1" applyFill="1" applyBorder="1"/>
    <xf numFmtId="0" fontId="0" fillId="3" borderId="1" xfId="0" applyFill="1" applyBorder="1"/>
    <xf numFmtId="0" fontId="0" fillId="3" borderId="0" xfId="0" applyFill="1"/>
  </cellXfs>
  <cellStyles count="2">
    <cellStyle name="Normal" xfId="0" builtinId="0"/>
    <cellStyle name="היפר-קישור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tauex-my.sharepoint.com/personal/revitalazura_tauex_tau_ac_il/Documents/&#1499;&#1514;&#1489;&#1497;%20&#1506;&#1514;/&#1499;&#1514;&#1489;&#1497;%20&#1506;&#1514;/1.%20&#1499;&#1514;&#1489;&#1497;%20&#1506;&#1514;%20&#1488;&#1500;&#1511;&#1496;&#1512;&#1493;&#1504;&#1497;&#1501;/2026/&#1489;&#1491;&#1497;&#1511;&#1493;&#1514;%20Scifree/Sage/journals_Sage%20Gold%202025_2026-02-19.xlsx" TargetMode="External"/><Relationship Id="rId1" Type="http://schemas.openxmlformats.org/officeDocument/2006/relationships/externalLinkPath" Target="journals_Sage%20Gold%202025_2026-02-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ournals- ישן"/>
      <sheetName val="2026 Price List"/>
      <sheetName val="חיבור קבצים"/>
      <sheetName val="סיכום קבצים"/>
    </sheetNames>
    <sheetDataSet>
      <sheetData sheetId="0">
        <row r="1">
          <cell r="A1" t="str">
            <v>Journal</v>
          </cell>
          <cell r="D1" t="str">
            <v>ISSN-E</v>
          </cell>
          <cell r="K1" t="str">
            <v>URL</v>
          </cell>
        </row>
        <row r="2">
          <cell r="A2" t="str">
            <v>FAIR Connect</v>
          </cell>
          <cell r="D2" t="str">
            <v>2949-799X</v>
          </cell>
          <cell r="K2" t="str">
            <v>https://journals.sagepub.com/loi/FCO</v>
          </cell>
        </row>
        <row r="3">
          <cell r="A3" t="str">
            <v>Journal of Shoulder and Elbow Arthroplasty</v>
          </cell>
          <cell r="D3" t="str">
            <v>2471-5492</v>
          </cell>
          <cell r="K3" t="str">
            <v>https://journals.sagepub.com/loi/SEA</v>
          </cell>
        </row>
        <row r="4">
          <cell r="A4" t="str">
            <v>Kidney Cancer</v>
          </cell>
          <cell r="D4" t="str">
            <v>2468-4570</v>
          </cell>
          <cell r="K4" t="str">
            <v>https://journals.sagepub.com/loi/KCA</v>
          </cell>
        </row>
        <row r="5">
          <cell r="A5" t="str">
            <v>Molecular Imaging</v>
          </cell>
          <cell r="D5" t="str">
            <v>1536-0121</v>
          </cell>
          <cell r="K5" t="str">
            <v>https://journals.sagepub.com/loi/MIX</v>
          </cell>
        </row>
        <row r="6">
          <cell r="A6" t="str">
            <v>Neurosymbolic Artificial Intelligence</v>
          </cell>
          <cell r="D6" t="str">
            <v>2949-8732</v>
          </cell>
          <cell r="K6" t="str">
            <v>https://journals.sagepub.com/loi/NAI</v>
          </cell>
        </row>
        <row r="7">
          <cell r="A7" t="str">
            <v>Nutrition and Healthy Aging</v>
          </cell>
          <cell r="D7" t="str">
            <v>2451-9502</v>
          </cell>
          <cell r="K7" t="str">
            <v>https://journals.sagepub.com/home/nut</v>
          </cell>
        </row>
        <row r="8">
          <cell r="A8" t="str">
            <v>Evolutionary Bioinformatics</v>
          </cell>
          <cell r="D8" t="str">
            <v>1176-9343</v>
          </cell>
          <cell r="K8" t="str">
            <v>https://journals.sagepub.com/loi/EVB</v>
          </cell>
        </row>
        <row r="9">
          <cell r="A9" t="str">
            <v>Argument &amp; Computation</v>
          </cell>
          <cell r="D9" t="str">
            <v>1946-2174</v>
          </cell>
          <cell r="K9" t="str">
            <v>https://journals.sagepub.com/loi/ARG</v>
          </cell>
        </row>
        <row r="10">
          <cell r="A10" t="str">
            <v>Therapeutic Advances in Allergy and Rhinology</v>
          </cell>
          <cell r="D10" t="str">
            <v>2753-4030</v>
          </cell>
          <cell r="K10" t="str">
            <v>https://journals.sagepub.com/loi/AAR</v>
          </cell>
        </row>
        <row r="11">
          <cell r="A11" t="str">
            <v>Therapeutic Advances in Pulmonary and Critical Care Medicine</v>
          </cell>
          <cell r="D11" t="str">
            <v>2976-8675</v>
          </cell>
          <cell r="K11" t="str">
            <v>https://journals.sagepub.com/loi/CRA</v>
          </cell>
        </row>
        <row r="12">
          <cell r="A12" t="str">
            <v>Scars, Burns &amp; Healing</v>
          </cell>
          <cell r="D12" t="str">
            <v>2059-5131</v>
          </cell>
          <cell r="K12" t="str">
            <v>https://journals.sagepub.com/loi/SBH</v>
          </cell>
        </row>
        <row r="13">
          <cell r="A13" t="str">
            <v>SOMCR: JCMS CR</v>
          </cell>
          <cell r="D13" t="str">
            <v>2050-313X</v>
          </cell>
          <cell r="K13" t="str">
            <v>https://us.sagepub.com/en-us/nam/somcr-jcms-case-reports/journal203524</v>
          </cell>
        </row>
        <row r="14">
          <cell r="A14" t="str">
            <v>Sage Open Aging: Gerontology and Geriatric Medicine</v>
          </cell>
          <cell r="D14" t="str">
            <v>3049-5334</v>
          </cell>
          <cell r="K14" t="str">
            <v>https://journals.sagepub.com/home/GGM</v>
          </cell>
        </row>
        <row r="15">
          <cell r="A15" t="str">
            <v>Sage Open-Pathology</v>
          </cell>
          <cell r="D15" t="str">
            <v>3050-2098</v>
          </cell>
          <cell r="K15" t="str">
            <v>https://journals.sagepub.com/home/PAT</v>
          </cell>
        </row>
        <row r="16">
          <cell r="A16" t="str">
            <v>International Journal of Biological Markers, The</v>
          </cell>
          <cell r="D16" t="str">
            <v>1724-6008</v>
          </cell>
          <cell r="K16" t="str">
            <v>https://journals.sagepub.com/loi/JBM</v>
          </cell>
        </row>
        <row r="17">
          <cell r="A17" t="str">
            <v>Social Media &amp; Society</v>
          </cell>
          <cell r="D17" t="str">
            <v>2056-3051</v>
          </cell>
          <cell r="K17" t="str">
            <v>https://journals.sagepub.com/loi/SMS</v>
          </cell>
        </row>
        <row r="18">
          <cell r="A18" t="str">
            <v>AATCC Journal of Research</v>
          </cell>
          <cell r="D18" t="str">
            <v>2330-5517</v>
          </cell>
          <cell r="K18" t="str">
            <v>https://journals.sagepub.com/home/aata</v>
          </cell>
        </row>
        <row r="19">
          <cell r="A19" t="str">
            <v>Acta Radiologica Open</v>
          </cell>
          <cell r="D19" t="str">
            <v>2058-4601</v>
          </cell>
          <cell r="K19" t="str">
            <v>https://journals.sagepub.com/loi/ARR</v>
          </cell>
        </row>
        <row r="20">
          <cell r="A20" t="str">
            <v>Adsorption Science &amp; Technology</v>
          </cell>
          <cell r="D20" t="str">
            <v>2048-4038</v>
          </cell>
          <cell r="K20" t="str">
            <v>https://journals.sagepub.com/loi/ADT</v>
          </cell>
        </row>
        <row r="21">
          <cell r="A21" t="str">
            <v>Advances in Mechanical Engineering</v>
          </cell>
          <cell r="D21" t="str">
            <v>1687-8140</v>
          </cell>
          <cell r="K21" t="str">
            <v>https://journals.sagepub.com/loi/ADE</v>
          </cell>
        </row>
        <row r="22">
          <cell r="A22" t="str">
            <v>Advances in Methods and Practices in Psychological Science</v>
          </cell>
          <cell r="D22" t="str">
            <v>2515-2467</v>
          </cell>
          <cell r="K22" t="str">
            <v>https://journals.sagepub.com/loi/AMP</v>
          </cell>
        </row>
        <row r="23">
          <cell r="A23" t="str">
            <v>Advances in Psychological Science Open</v>
          </cell>
          <cell r="D23" t="str">
            <v>3049-5822</v>
          </cell>
          <cell r="K23" t="str">
            <v>https://journals.sagepub.com/loi/PSO</v>
          </cell>
        </row>
        <row r="24">
          <cell r="A24" t="str">
            <v>Advances in Rehabilitation Science and Practice</v>
          </cell>
          <cell r="D24" t="str">
            <v>2753-6351</v>
          </cell>
          <cell r="K24" t="str">
            <v>https://journals.sagepub.com/loi/RPO</v>
          </cell>
        </row>
        <row r="25">
          <cell r="A25" t="str">
            <v>AERA Open</v>
          </cell>
          <cell r="D25" t="str">
            <v>2332-8584</v>
          </cell>
          <cell r="K25" t="str">
            <v>https://journals.sagepub.com/loi/ERO</v>
          </cell>
        </row>
        <row r="26">
          <cell r="A26" t="str">
            <v>Air, Soil and Water Research</v>
          </cell>
          <cell r="D26" t="str">
            <v>1178-6221</v>
          </cell>
          <cell r="K26" t="str">
            <v>https://journals.sagepub.com/loi/ASW</v>
          </cell>
        </row>
        <row r="27">
          <cell r="A27" t="str">
            <v>American Journal of Alzheimer's Disease &amp; Other Dementias</v>
          </cell>
          <cell r="D27" t="str">
            <v>1938-2731</v>
          </cell>
          <cell r="K27" t="str">
            <v>https://journals.sagepub.com/loi/AJA</v>
          </cell>
        </row>
        <row r="28">
          <cell r="A28" t="str">
            <v>American Journal of Men's Health</v>
          </cell>
          <cell r="D28" t="str">
            <v>1557-9891</v>
          </cell>
          <cell r="K28" t="str">
            <v>https://journals.sagepub.com/loi/JMH</v>
          </cell>
        </row>
        <row r="29">
          <cell r="A29" t="str">
            <v>Antiviral Therapy</v>
          </cell>
          <cell r="D29" t="str">
            <v>2040-2058</v>
          </cell>
          <cell r="K29" t="str">
            <v>https://journals.sagepub.com/loi/AVT</v>
          </cell>
        </row>
        <row r="30">
          <cell r="A30" t="str">
            <v>Applied Spectroscopy Practica</v>
          </cell>
          <cell r="D30" t="str">
            <v>2755-1857</v>
          </cell>
          <cell r="K30" t="str">
            <v>https://journals.sagepub.com/loi/APP</v>
          </cell>
        </row>
        <row r="31">
          <cell r="A31" t="str">
            <v>Autism and Developmental Language Impairments</v>
          </cell>
          <cell r="D31" t="str">
            <v>2396-9415</v>
          </cell>
          <cell r="K31" t="str">
            <v>https://journals.sagepub.com/loi/DLI</v>
          </cell>
        </row>
        <row r="32">
          <cell r="A32" t="str">
            <v>Big Data &amp; Society</v>
          </cell>
          <cell r="D32" t="str">
            <v>2053-9517</v>
          </cell>
          <cell r="K32" t="str">
            <v>https://journals.sagepub.com/loi/BDS</v>
          </cell>
        </row>
        <row r="33">
          <cell r="A33" t="str">
            <v>Bioinformatics and Biology Insights</v>
          </cell>
          <cell r="D33" t="str">
            <v>1177-9322</v>
          </cell>
          <cell r="K33" t="str">
            <v>https://journals.sagepub.com/loi/BBI</v>
          </cell>
        </row>
        <row r="34">
          <cell r="A34" t="str">
            <v>Biomarker Insights</v>
          </cell>
          <cell r="D34" t="str">
            <v>1177-2719</v>
          </cell>
          <cell r="K34" t="str">
            <v>https://journals.sagepub.com/loi/BMI</v>
          </cell>
        </row>
        <row r="35">
          <cell r="A35" t="str">
            <v>Biomedical Engineering and Computational Biology</v>
          </cell>
          <cell r="D35" t="str">
            <v>1179-5972</v>
          </cell>
          <cell r="K35" t="str">
            <v>https://journals.sagepub.com/loi/BEC</v>
          </cell>
        </row>
        <row r="36">
          <cell r="A36" t="str">
            <v>Bladder Cancer</v>
          </cell>
          <cell r="D36" t="str">
            <v>2352-3735</v>
          </cell>
          <cell r="K36" t="str">
            <v>https://journals.sagepub.com/loi/BLC</v>
          </cell>
        </row>
        <row r="37">
          <cell r="A37" t="str">
            <v>Brain and Neuroscience Advances</v>
          </cell>
          <cell r="D37" t="str">
            <v>2398-2128</v>
          </cell>
          <cell r="K37" t="str">
            <v>https://journals.sagepub.com/loi/BNA</v>
          </cell>
        </row>
        <row r="38">
          <cell r="A38" t="str">
            <v>Breast Cancer: Basic and Clinical Research</v>
          </cell>
          <cell r="D38" t="str">
            <v>1178-2234</v>
          </cell>
          <cell r="K38" t="str">
            <v>https://journals.sagepub.com/loi/BCB</v>
          </cell>
        </row>
        <row r="39">
          <cell r="A39" t="str">
            <v>Breast Disease</v>
          </cell>
          <cell r="D39" t="str">
            <v>1558-1551</v>
          </cell>
          <cell r="K39" t="str">
            <v>https://journals.sagepub.com/loi/BRD</v>
          </cell>
        </row>
        <row r="40">
          <cell r="A40" t="str">
            <v>Canadian Journal of Kidney Health and Disease</v>
          </cell>
          <cell r="D40" t="str">
            <v>2054-3581</v>
          </cell>
          <cell r="K40" t="str">
            <v>https://journals.sagepub.com/loi/CJK</v>
          </cell>
        </row>
        <row r="41">
          <cell r="A41" t="str">
            <v>Cancer Biomarkers</v>
          </cell>
          <cell r="D41" t="str">
            <v>1875-8592</v>
          </cell>
          <cell r="K41" t="str">
            <v>https://journals.sagepub.com/loi/CBM</v>
          </cell>
        </row>
        <row r="42">
          <cell r="A42" t="str">
            <v>Cancer Control</v>
          </cell>
          <cell r="D42" t="str">
            <v>1526-2359</v>
          </cell>
          <cell r="K42" t="str">
            <v>https://journals.sagepub.com/home/CCX</v>
          </cell>
        </row>
        <row r="43">
          <cell r="A43" t="str">
            <v>Cancer Informatics</v>
          </cell>
          <cell r="D43" t="str">
            <v>1176-9351</v>
          </cell>
          <cell r="K43" t="str">
            <v>https://journals.sagepub.com/loi/CIX</v>
          </cell>
        </row>
        <row r="44">
          <cell r="A44" t="str">
            <v>Cartilage</v>
          </cell>
          <cell r="D44" t="str">
            <v>1947-6043</v>
          </cell>
          <cell r="K44" t="str">
            <v>https://journals.sagepub.com/loi/CAR</v>
          </cell>
        </row>
        <row r="45">
          <cell r="A45" t="str">
            <v>Cell Transplantation</v>
          </cell>
          <cell r="D45" t="str">
            <v>1555-3892</v>
          </cell>
          <cell r="K45" t="str">
            <v>https://journals.sagepub.com/loi/CLL</v>
          </cell>
        </row>
        <row r="46">
          <cell r="A46" t="str">
            <v>Cephalalgia</v>
          </cell>
          <cell r="D46" t="str">
            <v>1468-2982</v>
          </cell>
          <cell r="K46" t="str">
            <v>https://journals.sagepub.com/loi/CEP</v>
          </cell>
        </row>
        <row r="47">
          <cell r="A47" t="str">
            <v>Cephalalgia Reports</v>
          </cell>
          <cell r="D47" t="str">
            <v>2515-8163</v>
          </cell>
          <cell r="K47" t="str">
            <v>https://journals.sagepub.com/loi/REP</v>
          </cell>
        </row>
        <row r="48">
          <cell r="A48" t="str">
            <v>Chronic Respiratory Disease</v>
          </cell>
          <cell r="D48" t="str">
            <v>1479-9731</v>
          </cell>
          <cell r="K48" t="str">
            <v>https://journals.sagepub.com/loi/CRD</v>
          </cell>
        </row>
        <row r="49">
          <cell r="A49" t="str">
            <v>Chronic Stress</v>
          </cell>
          <cell r="D49" t="str">
            <v>2470-5470</v>
          </cell>
          <cell r="K49" t="str">
            <v>https://journals.sagepub.com/loi/CSS</v>
          </cell>
        </row>
        <row r="50">
          <cell r="A50" t="str">
            <v>Clinical and Applied Thrombosis/Hemostasis</v>
          </cell>
          <cell r="D50" t="str">
            <v>1938-2723</v>
          </cell>
          <cell r="K50" t="str">
            <v>https://journals.sagepub.com/loi/CAT</v>
          </cell>
        </row>
        <row r="51">
          <cell r="A51" t="str">
            <v>Clinical Medicine Insights: Cardiology</v>
          </cell>
          <cell r="D51" t="str">
            <v>1179-5468</v>
          </cell>
          <cell r="K51" t="str">
            <v>https://journals.sagepub.com/loi/CIC</v>
          </cell>
        </row>
        <row r="52">
          <cell r="A52" t="str">
            <v>Clinical Medicine Insights: Case Reports</v>
          </cell>
          <cell r="D52" t="str">
            <v>1179-5476</v>
          </cell>
          <cell r="K52" t="str">
            <v>https://journals.sagepub.com/loi/ICR</v>
          </cell>
        </row>
        <row r="53">
          <cell r="A53" t="str">
            <v>Clinical Medicine Insights: Endocrinology and Diabetes</v>
          </cell>
          <cell r="D53" t="str">
            <v>1179-5514</v>
          </cell>
          <cell r="K53" t="str">
            <v>https://journals.sagepub.com/loi/END</v>
          </cell>
        </row>
        <row r="54">
          <cell r="A54" t="str">
            <v>Clinical Medicine Insights: Oncology</v>
          </cell>
          <cell r="D54" t="str">
            <v>1179-5549</v>
          </cell>
          <cell r="K54" t="str">
            <v>https://journals.sagepub.com/loi/ONC</v>
          </cell>
        </row>
        <row r="55">
          <cell r="A55" t="str">
            <v>Collective Intelligence</v>
          </cell>
          <cell r="D55" t="str">
            <v>2633-9137</v>
          </cell>
          <cell r="K55" t="str">
            <v>https://journals.sagepub.com/loi/COL</v>
          </cell>
        </row>
        <row r="56">
          <cell r="A56" t="str">
            <v>Composites and Advanced Materials</v>
          </cell>
          <cell r="D56" t="str">
            <v>2634-9833</v>
          </cell>
          <cell r="K56" t="str">
            <v>https://journals.sagepub.com/home/acmb</v>
          </cell>
        </row>
        <row r="57">
          <cell r="A57" t="str">
            <v>Contact</v>
          </cell>
          <cell r="D57" t="str">
            <v>2515-2564</v>
          </cell>
          <cell r="K57" t="str">
            <v>https://journals.sagepub.com/loi/CTC</v>
          </cell>
        </row>
        <row r="58">
          <cell r="A58" t="str">
            <v>Data Science</v>
          </cell>
          <cell r="D58" t="str">
            <v>2451-8492</v>
          </cell>
          <cell r="K58" t="str">
            <v>https://journals.sagepub.com/loi/DSC</v>
          </cell>
        </row>
        <row r="59">
          <cell r="A59" t="str">
            <v>Diabetes and Vascular Disease Research</v>
          </cell>
          <cell r="D59" t="str">
            <v>1752-8984</v>
          </cell>
          <cell r="K59" t="str">
            <v>https://journals.sagepub.com/loi/DVR</v>
          </cell>
        </row>
        <row r="60">
          <cell r="A60" t="str">
            <v>Digital Health</v>
          </cell>
          <cell r="D60" t="str">
            <v>2055-2076</v>
          </cell>
          <cell r="K60" t="str">
            <v>https://journals.sagepub.com/loi/DHJ</v>
          </cell>
        </row>
        <row r="61">
          <cell r="A61" t="str">
            <v>Dose-Response</v>
          </cell>
          <cell r="D61" t="str">
            <v>1559-3258</v>
          </cell>
          <cell r="K61" t="str">
            <v>https://journals.sagepub.com/loi/DOS</v>
          </cell>
        </row>
        <row r="62">
          <cell r="A62" t="str">
            <v>Energy Exploration &amp; Exploitation</v>
          </cell>
          <cell r="D62" t="str">
            <v>2048-4054</v>
          </cell>
          <cell r="K62" t="str">
            <v>https://journals.sagepub.com/loi/EEA</v>
          </cell>
        </row>
        <row r="63">
          <cell r="A63" t="str">
            <v>ENT Journal</v>
          </cell>
          <cell r="D63" t="str">
            <v>1942-7522</v>
          </cell>
          <cell r="K63" t="str">
            <v>https://journals.sagepub.com/loi/EAR</v>
          </cell>
        </row>
        <row r="64">
          <cell r="A64" t="str">
            <v>Environmental Health Insights</v>
          </cell>
          <cell r="D64" t="str">
            <v>1178-6302</v>
          </cell>
          <cell r="K64" t="str">
            <v>https://journals.sagepub.com/loi/EHI</v>
          </cell>
        </row>
        <row r="65">
          <cell r="A65" t="str">
            <v>European Journal of Inflammation</v>
          </cell>
          <cell r="D65" t="str">
            <v>2058-7392</v>
          </cell>
          <cell r="K65" t="str">
            <v>https://journals.sagepub.com/loi/EJI</v>
          </cell>
        </row>
        <row r="66">
          <cell r="A66" t="str">
            <v>Evolutionary Psychology</v>
          </cell>
          <cell r="D66" t="str">
            <v>1474-7049</v>
          </cell>
          <cell r="K66" t="str">
            <v>https://journals.sagepub.com/home/EVP</v>
          </cell>
        </row>
        <row r="67">
          <cell r="A67" t="str">
            <v>Foot &amp; Ankle Orthopaedics</v>
          </cell>
          <cell r="D67" t="str">
            <v>2473-0114</v>
          </cell>
          <cell r="K67" t="str">
            <v>https://journals.sagepub.com/loi/FAO</v>
          </cell>
        </row>
        <row r="68">
          <cell r="A68" t="str">
            <v>Geriatric Orthopaedic Surgery &amp; Rehabilitation</v>
          </cell>
          <cell r="D68" t="str">
            <v>2151-4593</v>
          </cell>
          <cell r="K68" t="str">
            <v>https://journals.sagepub.com/loi/GOS</v>
          </cell>
        </row>
        <row r="69">
          <cell r="A69" t="str">
            <v>Global Advances in Integrative Medicine and Health</v>
          </cell>
          <cell r="D69" t="str">
            <v>2753-6130</v>
          </cell>
          <cell r="K69" t="str">
            <v>https://journals.sagepub.com/home/gam</v>
          </cell>
        </row>
        <row r="70">
          <cell r="A70" t="str">
            <v>Global Qualitative Nursing Research</v>
          </cell>
          <cell r="D70" t="str">
            <v>2333-3936</v>
          </cell>
          <cell r="K70" t="str">
            <v>https://journals.sagepub.com/loi/GQN</v>
          </cell>
        </row>
        <row r="71">
          <cell r="A71" t="str">
            <v>Global Spine Journal</v>
          </cell>
          <cell r="D71" t="str">
            <v>2192-5690</v>
          </cell>
          <cell r="K71" t="str">
            <v>https://journals.sagepub.com/loi/GSJ</v>
          </cell>
        </row>
        <row r="72">
          <cell r="A72" t="str">
            <v>Health Informatics Journal</v>
          </cell>
          <cell r="D72" t="str">
            <v>1741-2811</v>
          </cell>
          <cell r="K72" t="str">
            <v>https://journals.sagepub.com/loi/JHI</v>
          </cell>
        </row>
        <row r="73">
          <cell r="A73" t="str">
            <v>Health Psychology Open</v>
          </cell>
          <cell r="D73" t="str">
            <v>2055-1029</v>
          </cell>
          <cell r="K73" t="str">
            <v>https://journals.sagepub.com/loi/HPO</v>
          </cell>
        </row>
        <row r="74">
          <cell r="A74" t="str">
            <v>Health Services Insights</v>
          </cell>
          <cell r="D74" t="str">
            <v>1178-6329</v>
          </cell>
          <cell r="K74" t="str">
            <v>https://journals.sagepub.com/loi/HIS</v>
          </cell>
        </row>
        <row r="75">
          <cell r="A75" t="str">
            <v>Human and Experimental Toxicology</v>
          </cell>
          <cell r="D75" t="str">
            <v>1477-0903</v>
          </cell>
          <cell r="K75" t="str">
            <v>https://journals.sagepub.com/loi/HET</v>
          </cell>
        </row>
        <row r="76">
          <cell r="A76" t="str">
            <v>Implementation Research and Practice</v>
          </cell>
          <cell r="D76" t="str">
            <v>2633-4895</v>
          </cell>
          <cell r="K76" t="str">
            <v>https://journals.sagepub.com/loi/IRP</v>
          </cell>
        </row>
        <row r="77">
          <cell r="A77" t="str">
            <v>In Silico Biology</v>
          </cell>
          <cell r="D77" t="str">
            <v>1434-3207</v>
          </cell>
          <cell r="K77" t="str">
            <v>https://journals.sagepub.com/loi/ISI</v>
          </cell>
        </row>
        <row r="78">
          <cell r="A78" t="str">
            <v>Innate Immunity</v>
          </cell>
          <cell r="D78" t="str">
            <v>1753-4267</v>
          </cell>
          <cell r="K78" t="str">
            <v>https://journals.sagepub.com/loi/INI</v>
          </cell>
        </row>
        <row r="79">
          <cell r="A79" t="str">
            <v>INQUIRY</v>
          </cell>
          <cell r="D79" t="str">
            <v>1945-7243</v>
          </cell>
          <cell r="K79" t="str">
            <v>https://journals.sagepub.com/loi/INQ</v>
          </cell>
        </row>
        <row r="80">
          <cell r="A80" t="str">
            <v>Integrative Cancer Therapies</v>
          </cell>
          <cell r="D80" t="str">
            <v>1552-695X</v>
          </cell>
          <cell r="K80" t="str">
            <v>https://journals.sagepub.com/loi/ICT</v>
          </cell>
        </row>
        <row r="81">
          <cell r="A81" t="str">
            <v>International Journal of Advanced Robotic Systems</v>
          </cell>
          <cell r="D81" t="str">
            <v>1729-8814</v>
          </cell>
          <cell r="K81" t="str">
            <v>https://journals.sagepub.com/loi/ARX</v>
          </cell>
        </row>
        <row r="82">
          <cell r="A82" t="str">
            <v>International Journal of Engineering Business Management</v>
          </cell>
          <cell r="D82" t="str">
            <v>1847-9790</v>
          </cell>
          <cell r="K82" t="str">
            <v>https://journals.sagepub.com/loi/ENB</v>
          </cell>
        </row>
        <row r="83">
          <cell r="A83" t="str">
            <v>International Journal of Immunopathology and Pharmacology</v>
          </cell>
          <cell r="D83" t="str">
            <v>2058-7384</v>
          </cell>
          <cell r="K83" t="str">
            <v>https://journals.sagepub.com/loi/IJI</v>
          </cell>
        </row>
        <row r="84">
          <cell r="A84" t="str">
            <v>International Journal of Micro Air Vehicles</v>
          </cell>
          <cell r="D84" t="str">
            <v>1756-8307</v>
          </cell>
          <cell r="K84" t="str">
            <v>https://journals.sagepub.com/loi/MAV</v>
          </cell>
        </row>
        <row r="85">
          <cell r="A85" t="str">
            <v>International Journal of Qualitative Methods</v>
          </cell>
          <cell r="D85" t="str">
            <v>1609-4069</v>
          </cell>
          <cell r="K85" t="str">
            <v>https://journals.sagepub.com/loi/IJQ</v>
          </cell>
        </row>
        <row r="86">
          <cell r="A86" t="str">
            <v>i-Perception</v>
          </cell>
          <cell r="D86" t="str">
            <v>2041-6695</v>
          </cell>
          <cell r="K86" t="str">
            <v>https://journals.sagepub.com/loi/IPE</v>
          </cell>
        </row>
        <row r="87">
          <cell r="A87" t="str">
            <v>Journal of Algorithms &amp; Computational Technology</v>
          </cell>
          <cell r="D87" t="str">
            <v>1748-3026</v>
          </cell>
          <cell r="K87" t="str">
            <v>https://journals.sagepub.com/loi/ACT</v>
          </cell>
        </row>
        <row r="88">
          <cell r="A88" t="str">
            <v>Journal of Alzheimer's Disease Reports</v>
          </cell>
          <cell r="D88" t="str">
            <v>2542-4823</v>
          </cell>
          <cell r="K88" t="str">
            <v>https://journals.sagepub.com/loi/ALR</v>
          </cell>
        </row>
        <row r="89">
          <cell r="A89" t="str">
            <v>Journal of Applied Biomaterials &amp; Functional Materials</v>
          </cell>
          <cell r="D89" t="str">
            <v>2280-8000</v>
          </cell>
          <cell r="K89" t="str">
            <v>https://journals.sagepub.com/loi/JBF</v>
          </cell>
        </row>
        <row r="90">
          <cell r="A90" t="str">
            <v>Journal of Cardiovascular Pharmacology and Therapeutics</v>
          </cell>
          <cell r="D90" t="str">
            <v>1940-4034</v>
          </cell>
          <cell r="K90" t="str">
            <v>https://journals.sagepub.com/loi/CPT</v>
          </cell>
        </row>
        <row r="91">
          <cell r="A91" t="str">
            <v>Journal of Central Nervous System Disease</v>
          </cell>
          <cell r="D91" t="str">
            <v>1179-5735</v>
          </cell>
          <cell r="K91" t="str">
            <v>https://journals.sagepub.com/loi/CNS</v>
          </cell>
        </row>
        <row r="92">
          <cell r="A92" t="str">
            <v>Journal of Chemical Research</v>
          </cell>
          <cell r="D92" t="str">
            <v>2047-6507</v>
          </cell>
          <cell r="K92" t="str">
            <v>https://journals.sagepub.com/loi/CHL</v>
          </cell>
        </row>
        <row r="93">
          <cell r="A93" t="str">
            <v>Journal of Children's Orthopaedics</v>
          </cell>
          <cell r="D93" t="str">
            <v>1863-2548</v>
          </cell>
          <cell r="K93" t="str">
            <v>https://journals.sagepub.com/loi/CHO</v>
          </cell>
        </row>
        <row r="94">
          <cell r="A94" t="str">
            <v>Journal of Engineered Fibers and Fabrics</v>
          </cell>
          <cell r="D94" t="str">
            <v>1558-9250</v>
          </cell>
          <cell r="K94" t="str">
            <v>https://journals.sagepub.com/loi/JEF</v>
          </cell>
        </row>
        <row r="95">
          <cell r="A95" t="str">
            <v>Journal of Evidence-Based Integrative Medicine</v>
          </cell>
          <cell r="D95" t="str">
            <v>2515-690X</v>
          </cell>
          <cell r="K95" t="str">
            <v>https://journals.sagepub.com/loi/CHP</v>
          </cell>
        </row>
        <row r="96">
          <cell r="A96" t="str">
            <v>Journal of Experimental Psychopathology</v>
          </cell>
          <cell r="D96" t="str">
            <v>2043-8087</v>
          </cell>
          <cell r="K96" t="str">
            <v>https://journals.sagepub.com/home/EPP</v>
          </cell>
        </row>
        <row r="97">
          <cell r="A97" t="str">
            <v>Journal of Feline Medicine and Surgery</v>
          </cell>
          <cell r="D97" t="str">
            <v>1532-2750</v>
          </cell>
          <cell r="K97" t="str">
            <v>https://journals.sagepub.com/loi/JFM</v>
          </cell>
        </row>
        <row r="98">
          <cell r="A98" t="str">
            <v>Journal of Feline Medicine and Surgery Open Reports</v>
          </cell>
          <cell r="D98" t="str">
            <v>2055-1169</v>
          </cell>
          <cell r="K98" t="str">
            <v>https://journals.sagepub.com/loi/JOR</v>
          </cell>
        </row>
        <row r="99">
          <cell r="A99" t="str">
            <v>Journal of Industrial Textiles</v>
          </cell>
          <cell r="D99" t="str">
            <v>1530-8057</v>
          </cell>
          <cell r="K99" t="str">
            <v>https://journals.sagepub.com/loi/JIT</v>
          </cell>
        </row>
        <row r="100">
          <cell r="A100" t="str">
            <v>Journal of International Medical Research</v>
          </cell>
          <cell r="D100" t="str">
            <v>1473-2300</v>
          </cell>
          <cell r="K100" t="str">
            <v>https://journals.sagepub.com/loi/IMR</v>
          </cell>
        </row>
        <row r="101">
          <cell r="A101" t="str">
            <v>Journal of Investigative Medicine High Impact Case Reports</v>
          </cell>
          <cell r="D101" t="str">
            <v>2324-7096</v>
          </cell>
          <cell r="K101" t="str">
            <v>https://journals.sagepub.com/loi/HIC</v>
          </cell>
        </row>
        <row r="102">
          <cell r="A102" t="str">
            <v>Journal of Low Frequency Noise, Vibration &amp; Active Control</v>
          </cell>
          <cell r="D102" t="str">
            <v>2048-4046</v>
          </cell>
          <cell r="K102" t="str">
            <v>https://journals.sagepub.com/home/lfn</v>
          </cell>
        </row>
        <row r="103">
          <cell r="A103" t="str">
            <v>Journal of Medical Education and Curricular Development</v>
          </cell>
          <cell r="D103" t="str">
            <v>2382-1205</v>
          </cell>
          <cell r="K103" t="str">
            <v>https://journals.sagepub.com/loi/MDE</v>
          </cell>
        </row>
        <row r="104">
          <cell r="A104" t="str">
            <v>Journal of Multimorbidity and Comorbidity</v>
          </cell>
          <cell r="D104" t="str">
            <v>2633-5565</v>
          </cell>
          <cell r="K104" t="str">
            <v>https://journals.sagepub.com/home/cob</v>
          </cell>
        </row>
        <row r="105">
          <cell r="A105" t="str">
            <v>Journal of Neuromuscular Diseases</v>
          </cell>
          <cell r="D105" t="str">
            <v>2214-3602</v>
          </cell>
          <cell r="K105" t="str">
            <v>https://journals.sagepub.com/loi/JND</v>
          </cell>
        </row>
        <row r="106">
          <cell r="A106" t="str">
            <v>Journal of Orthopaedic Surgery</v>
          </cell>
          <cell r="D106" t="str">
            <v>2309-4990</v>
          </cell>
          <cell r="K106" t="str">
            <v>https://journals.sagepub.com/loi/OSJ</v>
          </cell>
        </row>
        <row r="107">
          <cell r="A107" t="str">
            <v>Journal of Orthopaedics, Trauma and Rehabilitation</v>
          </cell>
          <cell r="D107" t="str">
            <v>2210-4925</v>
          </cell>
          <cell r="K107" t="str">
            <v>https://journals.sagepub.com/loi/OTR</v>
          </cell>
        </row>
        <row r="108">
          <cell r="A108" t="str">
            <v>Journal of Otolaryngology-Head &amp; Neck Surgery</v>
          </cell>
          <cell r="D108" t="str">
            <v>1916-0216</v>
          </cell>
          <cell r="K108" t="str">
            <v>https://journals.sagepub.com/loi/OHN</v>
          </cell>
        </row>
        <row r="109">
          <cell r="A109" t="str">
            <v>Journal of Parkinson's Disease</v>
          </cell>
          <cell r="D109" t="str">
            <v>1877-718X</v>
          </cell>
          <cell r="K109" t="str">
            <v>https://journals.sagepub.com/loi/PKN</v>
          </cell>
        </row>
        <row r="110">
          <cell r="A110" t="str">
            <v>Journal of Patient Experience</v>
          </cell>
          <cell r="D110" t="str">
            <v>2374-3743</v>
          </cell>
          <cell r="K110" t="str">
            <v>https://journals.sagepub.com/loi/JPX</v>
          </cell>
        </row>
        <row r="111">
          <cell r="A111" t="str">
            <v>Journal of Pediatric Rehabilitation Medicine</v>
          </cell>
          <cell r="D111" t="str">
            <v>1875-8894</v>
          </cell>
          <cell r="K111" t="str">
            <v>https://journals.sagepub.com/loi/PRM</v>
          </cell>
        </row>
        <row r="112">
          <cell r="A112" t="str">
            <v>Journal of Primary Care &amp; Community Health</v>
          </cell>
          <cell r="D112" t="str">
            <v>2150-1327</v>
          </cell>
          <cell r="K112" t="str">
            <v>https://journals.sagepub.com/loi/JPC</v>
          </cell>
        </row>
        <row r="113">
          <cell r="A113" t="str">
            <v>Journal of Public Health Research</v>
          </cell>
          <cell r="D113" t="str">
            <v>2279-9036</v>
          </cell>
          <cell r="K113" t="str">
            <v>https://journals.sagepub.com/loi/PHJ</v>
          </cell>
        </row>
        <row r="114">
          <cell r="A114" t="str">
            <v>Journal of Rehabilitation and Assistive Technologies Engineering</v>
          </cell>
          <cell r="D114" t="str">
            <v>2055-6683</v>
          </cell>
          <cell r="K114" t="str">
            <v>https://journals.sagepub.com/loi/JRT</v>
          </cell>
        </row>
        <row r="115">
          <cell r="A115" t="str">
            <v>Journal of Sports Analytics</v>
          </cell>
          <cell r="D115" t="str">
            <v>2215-0218</v>
          </cell>
          <cell r="K115" t="str">
            <v>https://journals.sagepub.com/loi/SAN</v>
          </cell>
        </row>
        <row r="116">
          <cell r="A116" t="str">
            <v>Journal of the Heart Valve Society</v>
          </cell>
          <cell r="D116" t="str">
            <v>3049-4826</v>
          </cell>
          <cell r="K116" t="str">
            <v>https://journals.sagepub.com/loi/HVS</v>
          </cell>
        </row>
        <row r="117">
          <cell r="A117" t="str">
            <v>Journal of the International Association of Providers of AIDS Care</v>
          </cell>
          <cell r="D117" t="str">
            <v>2325-9582</v>
          </cell>
          <cell r="K117" t="str">
            <v>https://journals.sagepub.com/loi/JIA</v>
          </cell>
        </row>
        <row r="118">
          <cell r="A118" t="str">
            <v>Journal of Tissue Engineering</v>
          </cell>
          <cell r="D118" t="str">
            <v>2041-7314</v>
          </cell>
          <cell r="K118" t="str">
            <v>https://journals.sagepub.com/loi/TEJ</v>
          </cell>
        </row>
        <row r="119">
          <cell r="A119" t="str">
            <v>JRSM Open</v>
          </cell>
          <cell r="D119" t="str">
            <v>2054-2704</v>
          </cell>
          <cell r="K119" t="str">
            <v>https://journals.sagepub.com/home/shr</v>
          </cell>
        </row>
        <row r="120">
          <cell r="A120" t="str">
            <v>MDM Policy &amp; Practice</v>
          </cell>
          <cell r="D120" t="str">
            <v>2381-4683</v>
          </cell>
          <cell r="K120" t="str">
            <v>https://journals.sagepub.com/loi/MPP</v>
          </cell>
        </row>
        <row r="121">
          <cell r="A121" t="str">
            <v>Measurement and Control</v>
          </cell>
          <cell r="D121" t="str">
            <v>2051-8730</v>
          </cell>
          <cell r="K121" t="str">
            <v>https://journals.sagepub.com/home/MAC</v>
          </cell>
        </row>
        <row r="122">
          <cell r="A122" t="str">
            <v>Methodological Innovations</v>
          </cell>
          <cell r="D122" t="str">
            <v>2059-7991</v>
          </cell>
          <cell r="K122" t="str">
            <v>https://journals.sagepub.com/loi/MIO</v>
          </cell>
        </row>
        <row r="123">
          <cell r="A123" t="str">
            <v>Molecular Pain</v>
          </cell>
          <cell r="D123" t="str">
            <v>1744-8069</v>
          </cell>
          <cell r="K123" t="str">
            <v>https://journals.sagepub.com/loi/MPX</v>
          </cell>
        </row>
        <row r="124">
          <cell r="A124" t="str">
            <v>Multiple Sclerosis Journal: Experimental, Translational and Clinical</v>
          </cell>
          <cell r="D124" t="str">
            <v>2055-2173</v>
          </cell>
          <cell r="K124" t="str">
            <v>https://journals.sagepub.com/loi/MSO</v>
          </cell>
        </row>
        <row r="125">
          <cell r="A125" t="str">
            <v>Music &amp; Science</v>
          </cell>
          <cell r="D125" t="str">
            <v>2059-2043</v>
          </cell>
          <cell r="K125" t="str">
            <v>https://journals.sagepub.com/loi/MNS</v>
          </cell>
        </row>
        <row r="126">
          <cell r="A126" t="str">
            <v>Natural Product Communications</v>
          </cell>
          <cell r="D126" t="str">
            <v>1555-9475</v>
          </cell>
          <cell r="K126" t="str">
            <v>https://journals.sagepub.com/loi/NPX</v>
          </cell>
        </row>
        <row r="127">
          <cell r="A127" t="str">
            <v>Neuroscience Insights</v>
          </cell>
          <cell r="D127" t="str">
            <v>2633-1055</v>
          </cell>
          <cell r="K127" t="str">
            <v>https://journals.sagepub.com/home/exnb</v>
          </cell>
        </row>
        <row r="128">
          <cell r="A128" t="str">
            <v>Nordic Journal of Nursing Research</v>
          </cell>
          <cell r="D128" t="str">
            <v>2057-1593</v>
          </cell>
          <cell r="K128" t="str">
            <v>https://journals.sagepub.com/loi/NJN</v>
          </cell>
        </row>
        <row r="129">
          <cell r="A129" t="str">
            <v>Nutrition and Metabolic Insights</v>
          </cell>
          <cell r="D129" t="str">
            <v>1178-6388</v>
          </cell>
          <cell r="K129" t="str">
            <v>https://journals.sagepub.com/loi/NMI</v>
          </cell>
        </row>
        <row r="130">
          <cell r="A130" t="str">
            <v>Organization Theory</v>
          </cell>
          <cell r="D130" t="str">
            <v>2631-7877</v>
          </cell>
          <cell r="K130" t="str">
            <v>https://journals.sagepub.com/loi/OTT</v>
          </cell>
        </row>
        <row r="131">
          <cell r="A131" t="str">
            <v>Orthopaedic Journal of Sports Medicine</v>
          </cell>
          <cell r="D131" t="str">
            <v>2325-9671</v>
          </cell>
          <cell r="K131" t="str">
            <v>https://journals.sagepub.com/loi/OJS</v>
          </cell>
        </row>
        <row r="132">
          <cell r="A132" t="str">
            <v>Palliative Care &amp; Social Practice</v>
          </cell>
          <cell r="D132" t="str">
            <v>2632-3524</v>
          </cell>
          <cell r="K132" t="str">
            <v>https://journals.sagepub.com/home/PCR</v>
          </cell>
        </row>
        <row r="133">
          <cell r="A133" t="str">
            <v>Platforms &amp; Society</v>
          </cell>
          <cell r="D133" t="str">
            <v>2976-8624</v>
          </cell>
          <cell r="K133" t="str">
            <v>https://journals.sagepub.com/loi/PNS</v>
          </cell>
        </row>
        <row r="134">
          <cell r="A134" t="str">
            <v>Polymers and Polymer Composites</v>
          </cell>
          <cell r="D134" t="str">
            <v>1478-2391</v>
          </cell>
          <cell r="K134" t="str">
            <v>https://journals.sagepub.com/loi/PPC</v>
          </cell>
        </row>
        <row r="135">
          <cell r="A135" t="str">
            <v>Power and Education</v>
          </cell>
          <cell r="D135" t="str">
            <v>1757-7438</v>
          </cell>
          <cell r="K135" t="str">
            <v>https://journals.sagepub.com/loi/PAE</v>
          </cell>
        </row>
        <row r="136">
          <cell r="A136" t="str">
            <v>Rare Tumors</v>
          </cell>
          <cell r="D136" t="str">
            <v>2036-3613</v>
          </cell>
          <cell r="K136" t="str">
            <v>https://journals.sagepub.com/loi/RTU</v>
          </cell>
        </row>
        <row r="137">
          <cell r="A137" t="str">
            <v>Renewable Energies</v>
          </cell>
          <cell r="D137" t="str">
            <v>2753-3735</v>
          </cell>
          <cell r="K137" t="str">
            <v>https://journals.sagepub.com/loi/REN</v>
          </cell>
        </row>
        <row r="138">
          <cell r="A138" t="str">
            <v>Research and Politics</v>
          </cell>
          <cell r="D138" t="str">
            <v>2053-1680</v>
          </cell>
          <cell r="K138" t="str">
            <v>https://journals.sagepub.com/loi/RAP</v>
          </cell>
        </row>
        <row r="139">
          <cell r="A139" t="str">
            <v>Research Ethics</v>
          </cell>
          <cell r="D139" t="str">
            <v>2047-6094</v>
          </cell>
          <cell r="K139" t="str">
            <v>https://journals.sagepub.com/loi/REA</v>
          </cell>
        </row>
        <row r="140">
          <cell r="A140" t="str">
            <v>SAGE Open</v>
          </cell>
          <cell r="D140" t="str">
            <v>2158-2440</v>
          </cell>
          <cell r="K140" t="str">
            <v>https://journals.sagepub.com/loi/SGO</v>
          </cell>
        </row>
        <row r="141">
          <cell r="A141" t="str">
            <v>SAGE Open Medical Case Reports</v>
          </cell>
          <cell r="D141" t="str">
            <v>2050-313X</v>
          </cell>
          <cell r="K141" t="str">
            <v>https://journals.sagepub.com/home/sco</v>
          </cell>
        </row>
        <row r="142">
          <cell r="A142" t="str">
            <v>SAGE Open Medicine</v>
          </cell>
          <cell r="D142" t="str">
            <v>2050-3121</v>
          </cell>
          <cell r="K142" t="str">
            <v>https://journals.sagepub.com/loi/SMO</v>
          </cell>
        </row>
        <row r="143">
          <cell r="A143" t="str">
            <v>SAGE Open Nursing</v>
          </cell>
          <cell r="D143" t="str">
            <v>2377-9608</v>
          </cell>
          <cell r="K143" t="str">
            <v>https://journals.sagepub.com/loi/SON</v>
          </cell>
        </row>
        <row r="144">
          <cell r="A144" t="str">
            <v>Sage Open Pediatrics</v>
          </cell>
          <cell r="D144" t="str">
            <v>3050-2225</v>
          </cell>
          <cell r="K144" t="str">
            <v>https://journals.sagepub.com/home/GPH</v>
          </cell>
        </row>
        <row r="145">
          <cell r="A145" t="str">
            <v>Scandinavian Journal of Surgery</v>
          </cell>
          <cell r="D145" t="str">
            <v>1799-7267</v>
          </cell>
          <cell r="K145" t="str">
            <v>https://journals.sagepub.com/loi/SJS</v>
          </cell>
        </row>
        <row r="146">
          <cell r="A146" t="str">
            <v>Science Progress</v>
          </cell>
          <cell r="D146" t="str">
            <v>2047-7163</v>
          </cell>
          <cell r="K146" t="str">
            <v>https://journals.sagepub.com/loi/SCI</v>
          </cell>
        </row>
        <row r="147">
          <cell r="A147" t="str">
            <v>Semantic Web</v>
          </cell>
          <cell r="D147" t="str">
            <v>2210-4968</v>
          </cell>
          <cell r="K147" t="str">
            <v>https://journals.sagepub.com/loi/SWJ</v>
          </cell>
        </row>
        <row r="148">
          <cell r="A148" t="str">
            <v>Socius</v>
          </cell>
          <cell r="D148" t="str">
            <v>2378-0231</v>
          </cell>
          <cell r="K148" t="str">
            <v>https://journals.sagepub.com/loi/SRD</v>
          </cell>
        </row>
        <row r="149">
          <cell r="A149" t="str">
            <v>Substance Use: Research and Treatment</v>
          </cell>
          <cell r="D149" t="str">
            <v>2976-8357</v>
          </cell>
          <cell r="K149" t="str">
            <v>https://journals.sagepub.com/home/sat</v>
          </cell>
        </row>
        <row r="150">
          <cell r="A150" t="str">
            <v>Technology in Cancer Research &amp; Treatment</v>
          </cell>
          <cell r="D150" t="str">
            <v>1533-0338</v>
          </cell>
          <cell r="K150" t="str">
            <v>https://journals.sagepub.com/loi/TCT</v>
          </cell>
        </row>
        <row r="151">
          <cell r="A151" t="str">
            <v>The Journal of Medicine Access</v>
          </cell>
          <cell r="D151" t="str">
            <v>2755-0834</v>
          </cell>
          <cell r="K151" t="str">
            <v>https://journals.sagepub.com/loi/MAP</v>
          </cell>
        </row>
        <row r="152">
          <cell r="A152" t="str">
            <v>Therapeutic Advances in Cardiovascular Disease</v>
          </cell>
          <cell r="D152" t="str">
            <v>1753-9455</v>
          </cell>
          <cell r="K152" t="str">
            <v>https://journals.sagepub.com/loi/TAK</v>
          </cell>
        </row>
        <row r="153">
          <cell r="A153" t="str">
            <v>Therapeutic Advances in Chronic Disease</v>
          </cell>
          <cell r="D153" t="str">
            <v>2040-6231</v>
          </cell>
          <cell r="K153" t="str">
            <v>https://journals.sagepub.com/loi/TAJ</v>
          </cell>
        </row>
        <row r="154">
          <cell r="A154" t="str">
            <v>Therapeutic Advances in Drug Safety</v>
          </cell>
          <cell r="D154" t="str">
            <v>2042-0994</v>
          </cell>
          <cell r="K154" t="str">
            <v>https://journals.sagepub.com/loi/TAW</v>
          </cell>
        </row>
        <row r="155">
          <cell r="A155" t="str">
            <v>Therapeutic Advances in Endocrinology and Metabolism</v>
          </cell>
          <cell r="D155" t="str">
            <v>2042-0196</v>
          </cell>
          <cell r="K155" t="str">
            <v>https://journals.sagepub.com/loi/TAE</v>
          </cell>
        </row>
        <row r="156">
          <cell r="A156" t="str">
            <v>Therapeutic Advances in Gastroenterology</v>
          </cell>
          <cell r="D156" t="str">
            <v>1756-2848</v>
          </cell>
          <cell r="K156" t="str">
            <v>https://journals.sagepub.com/loi/TAG</v>
          </cell>
        </row>
        <row r="157">
          <cell r="A157" t="str">
            <v>Therapeutic Advances in Gastrointestinal Endoscopy</v>
          </cell>
          <cell r="D157" t="str">
            <v>2631-7745</v>
          </cell>
          <cell r="K157" t="str">
            <v>https://journals.sagepub.com/loi/CMG</v>
          </cell>
        </row>
        <row r="158">
          <cell r="A158" t="str">
            <v>Therapeutic Advances in Hematology</v>
          </cell>
          <cell r="D158" t="str">
            <v>2040-6215</v>
          </cell>
          <cell r="K158" t="str">
            <v>https://journals.sagepub.com/loi/TAH</v>
          </cell>
        </row>
        <row r="159">
          <cell r="A159" t="str">
            <v>Therapeutic Advances in Infectious Disease</v>
          </cell>
          <cell r="D159" t="str">
            <v>2049-937X</v>
          </cell>
          <cell r="K159" t="str">
            <v>https://journals.sagepub.com/loi/TAI</v>
          </cell>
        </row>
        <row r="160">
          <cell r="A160" t="str">
            <v>Therapeutic Advances in Medical Oncology</v>
          </cell>
          <cell r="D160" t="str">
            <v>1758-8359</v>
          </cell>
          <cell r="K160" t="str">
            <v>https://journals.sagepub.com/loi/TAM</v>
          </cell>
        </row>
        <row r="161">
          <cell r="A161" t="str">
            <v>Therapeutic Advances in Musculoskeletal Disease</v>
          </cell>
          <cell r="D161" t="str">
            <v>1759-7218</v>
          </cell>
          <cell r="K161" t="str">
            <v>https://journals.sagepub.com/loi/TAB</v>
          </cell>
        </row>
        <row r="162">
          <cell r="A162" t="str">
            <v>Therapeutic Advances in Neurological Disorders</v>
          </cell>
          <cell r="D162" t="str">
            <v>1756-2864</v>
          </cell>
          <cell r="K162" t="str">
            <v>https://journals.sagepub.com/loi/TAN</v>
          </cell>
        </row>
        <row r="163">
          <cell r="A163" t="str">
            <v>Therapeutic Advances in Ophthalmology</v>
          </cell>
          <cell r="D163" t="str">
            <v>2515-8414</v>
          </cell>
          <cell r="K163" t="str">
            <v>https://journals.sagepub.com/loi/OED</v>
          </cell>
        </row>
        <row r="164">
          <cell r="A164" t="str">
            <v>Therapeutic Advances in Psychopharmacology</v>
          </cell>
          <cell r="D164" t="str">
            <v>2045-1261</v>
          </cell>
          <cell r="K164" t="str">
            <v>https://journals.sagepub.com/loi/TPP</v>
          </cell>
        </row>
        <row r="165">
          <cell r="A165" t="str">
            <v>Therapeutic Advances in Rare Disease</v>
          </cell>
          <cell r="D165" t="str">
            <v>2633-0040</v>
          </cell>
          <cell r="K165" t="str">
            <v>https://journals.sagepub.com/loi/TRD</v>
          </cell>
        </row>
        <row r="166">
          <cell r="A166" t="str">
            <v>Therapeutic Advances in Reproductive Health</v>
          </cell>
          <cell r="D166" t="str">
            <v>2633-4941</v>
          </cell>
          <cell r="K166" t="str">
            <v>https://journals.sagepub.com/home/reh</v>
          </cell>
        </row>
        <row r="167">
          <cell r="A167" t="str">
            <v>Therapeutic Advances in Respiratory Disease</v>
          </cell>
          <cell r="D167" t="str">
            <v>1753-4666</v>
          </cell>
          <cell r="K167" t="str">
            <v>https://journals.sagepub.com/loi/TAR</v>
          </cell>
        </row>
        <row r="168">
          <cell r="A168" t="str">
            <v>Therapeutic Advances in Urology</v>
          </cell>
          <cell r="D168" t="str">
            <v>1756-2880</v>
          </cell>
          <cell r="K168" t="str">
            <v>https://journals.sagepub.com/loi/TAU</v>
          </cell>
        </row>
        <row r="169">
          <cell r="A169" t="str">
            <v>Therapeutic Advances in Vaccines and Immunotherapy</v>
          </cell>
          <cell r="D169" t="str">
            <v>2515-1363</v>
          </cell>
          <cell r="K169" t="str">
            <v>https://journals.sagepub.com/loi/TAV</v>
          </cell>
        </row>
        <row r="170">
          <cell r="A170" t="str">
            <v>Tobacco Use Insights</v>
          </cell>
          <cell r="D170" t="str">
            <v>1179-173X</v>
          </cell>
          <cell r="K170" t="str">
            <v>https://journals.sagepub.com/loi/TUI</v>
          </cell>
        </row>
        <row r="171">
          <cell r="A171" t="str">
            <v>Trends in Hearing</v>
          </cell>
          <cell r="D171" t="str">
            <v>2331-2165</v>
          </cell>
          <cell r="K171" t="str">
            <v>https://journals.sagepub.com/loi/TIA</v>
          </cell>
        </row>
        <row r="172">
          <cell r="A172" t="str">
            <v>Tumor Biology</v>
          </cell>
          <cell r="D172" t="str">
            <v>1423-0380</v>
          </cell>
          <cell r="K172" t="str">
            <v>https://journals.sagepub.com/loi/TUB</v>
          </cell>
        </row>
        <row r="173">
          <cell r="A173" t="str">
            <v>Video Journal of Sports Medicine</v>
          </cell>
          <cell r="D173" t="str">
            <v>2635-0254</v>
          </cell>
          <cell r="K173" t="str">
            <v>https://journals.sagepub.com/loi/VJS</v>
          </cell>
        </row>
        <row r="174">
          <cell r="A174" t="str">
            <v>Women's Health</v>
          </cell>
          <cell r="D174" t="str">
            <v>1745-5065</v>
          </cell>
          <cell r="K174" t="str">
            <v>https://journals.sagepub.com/loi/WHE</v>
          </cell>
        </row>
        <row r="175">
          <cell r="A175" t="str">
            <v>Young</v>
          </cell>
          <cell r="D175" t="str">
            <v>1741-3222</v>
          </cell>
          <cell r="K175" t="str">
            <v>https://journals.sagepub.com/home/you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journals.sagepub.com/author-instructions/VJS" TargetMode="External"/><Relationship Id="rId2" Type="http://schemas.openxmlformats.org/officeDocument/2006/relationships/hyperlink" Target="https://journals.sagepub.com/author-instructions/OJS" TargetMode="External"/><Relationship Id="rId1" Type="http://schemas.openxmlformats.org/officeDocument/2006/relationships/hyperlink" Target="https://journals.sagepub.com/author-instructions/IM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EB100B-F540-45FB-8656-14282E940ABD}">
  <dimension ref="A1:K164"/>
  <sheetViews>
    <sheetView tabSelected="1" workbookViewId="0">
      <selection activeCell="H20" sqref="H20"/>
    </sheetView>
  </sheetViews>
  <sheetFormatPr defaultRowHeight="14.25" x14ac:dyDescent="0.2"/>
  <cols>
    <col min="1" max="1" width="14.75" bestFit="1" customWidth="1"/>
    <col min="2" max="2" width="8.375" bestFit="1" customWidth="1"/>
    <col min="3" max="3" width="55.625" bestFit="1" customWidth="1"/>
    <col min="4" max="8" width="19.375" customWidth="1"/>
  </cols>
  <sheetData>
    <row r="1" spans="1:11" ht="30" x14ac:dyDescent="0.2">
      <c r="A1" s="1" t="s">
        <v>0</v>
      </c>
      <c r="B1" s="2" t="s">
        <v>1</v>
      </c>
      <c r="C1" s="1" t="s">
        <v>2</v>
      </c>
      <c r="D1" s="1" t="s">
        <v>3</v>
      </c>
      <c r="E1" s="2" t="s">
        <v>4</v>
      </c>
      <c r="F1" s="1" t="s">
        <v>5</v>
      </c>
      <c r="G1" s="1" t="s">
        <v>6</v>
      </c>
      <c r="H1" s="1" t="s">
        <v>7</v>
      </c>
      <c r="I1" t="s">
        <v>697</v>
      </c>
      <c r="J1" t="s">
        <v>699</v>
      </c>
      <c r="K1" t="s">
        <v>701</v>
      </c>
    </row>
    <row r="2" spans="1:11" x14ac:dyDescent="0.2">
      <c r="A2" s="9" t="s">
        <v>478</v>
      </c>
      <c r="B2" s="10" t="s">
        <v>479</v>
      </c>
      <c r="C2" s="11" t="s">
        <v>477</v>
      </c>
      <c r="D2" s="12" t="s">
        <v>480</v>
      </c>
      <c r="E2" s="12">
        <v>1860</v>
      </c>
      <c r="F2" s="12" t="s">
        <v>12</v>
      </c>
      <c r="G2" s="12" t="s">
        <v>13</v>
      </c>
      <c r="H2" s="13" t="s">
        <v>30</v>
      </c>
      <c r="I2" s="13" t="s">
        <v>698</v>
      </c>
      <c r="J2" s="13" t="s">
        <v>700</v>
      </c>
      <c r="K2" s="13"/>
    </row>
    <row r="3" spans="1:11" x14ac:dyDescent="0.2">
      <c r="A3" s="9" t="s">
        <v>542</v>
      </c>
      <c r="B3" s="10" t="s">
        <v>543</v>
      </c>
      <c r="C3" s="11" t="s">
        <v>541</v>
      </c>
      <c r="D3" s="12" t="s">
        <v>544</v>
      </c>
      <c r="E3" s="12">
        <v>2250</v>
      </c>
      <c r="F3" s="12" t="s">
        <v>12</v>
      </c>
      <c r="G3" s="12" t="s">
        <v>13</v>
      </c>
      <c r="H3" s="13" t="s">
        <v>59</v>
      </c>
      <c r="I3" s="13" t="s">
        <v>698</v>
      </c>
      <c r="J3" s="13" t="s">
        <v>700</v>
      </c>
      <c r="K3" s="13"/>
    </row>
    <row r="4" spans="1:11" x14ac:dyDescent="0.2">
      <c r="A4" s="9" t="s">
        <v>558</v>
      </c>
      <c r="B4" s="10" t="s">
        <v>559</v>
      </c>
      <c r="C4" s="11" t="s">
        <v>557</v>
      </c>
      <c r="D4" s="12" t="s">
        <v>560</v>
      </c>
      <c r="E4" s="12">
        <v>3000</v>
      </c>
      <c r="F4" s="12" t="s">
        <v>12</v>
      </c>
      <c r="G4" s="12" t="s">
        <v>13</v>
      </c>
      <c r="H4" s="13" t="s">
        <v>20</v>
      </c>
      <c r="I4" s="13" t="s">
        <v>698</v>
      </c>
      <c r="J4" s="13" t="s">
        <v>700</v>
      </c>
      <c r="K4" s="13"/>
    </row>
    <row r="5" spans="1:11" x14ac:dyDescent="0.2">
      <c r="A5" s="3" t="s">
        <v>690</v>
      </c>
      <c r="B5" s="4" t="s">
        <v>691</v>
      </c>
      <c r="C5" s="7" t="s">
        <v>689</v>
      </c>
      <c r="D5" s="5" t="s">
        <v>692</v>
      </c>
      <c r="E5" s="5">
        <v>3000</v>
      </c>
      <c r="F5" s="5" t="s">
        <v>12</v>
      </c>
      <c r="G5" s="5" t="s">
        <v>13</v>
      </c>
      <c r="H5" t="s">
        <v>20</v>
      </c>
      <c r="I5" t="s">
        <v>698</v>
      </c>
      <c r="J5" t="s">
        <v>700</v>
      </c>
      <c r="K5" t="str">
        <f>_xlfn.XLOOKUP(C5,'[1]Journals- ישן'!$A:$A,'[1]Journals- ישן'!$K:$K)</f>
        <v>https://journals.sagepub.com/loi/WHE</v>
      </c>
    </row>
    <row r="6" spans="1:11" x14ac:dyDescent="0.2">
      <c r="A6" s="3" t="s">
        <v>686</v>
      </c>
      <c r="B6" s="4" t="s">
        <v>687</v>
      </c>
      <c r="C6" s="7" t="s">
        <v>685</v>
      </c>
      <c r="D6" s="5" t="s">
        <v>688</v>
      </c>
      <c r="E6" s="6" t="s">
        <v>374</v>
      </c>
      <c r="F6" s="5" t="s">
        <v>12</v>
      </c>
      <c r="G6" s="5" t="s">
        <v>13</v>
      </c>
      <c r="H6" t="s">
        <v>345</v>
      </c>
      <c r="I6" t="s">
        <v>698</v>
      </c>
      <c r="J6" t="s">
        <v>700</v>
      </c>
      <c r="K6" t="str">
        <f>_xlfn.XLOOKUP(C6,'[1]Journals- ישן'!$A:$A,'[1]Journals- ישן'!$K:$K)</f>
        <v>https://journals.sagepub.com/loi/VJS</v>
      </c>
    </row>
    <row r="7" spans="1:11" x14ac:dyDescent="0.2">
      <c r="A7" s="3" t="s">
        <v>674</v>
      </c>
      <c r="B7" s="4" t="s">
        <v>675</v>
      </c>
      <c r="C7" s="7" t="s">
        <v>673</v>
      </c>
      <c r="D7" s="5" t="s">
        <v>676</v>
      </c>
      <c r="E7" s="5">
        <v>3000</v>
      </c>
      <c r="F7" s="5" t="s">
        <v>12</v>
      </c>
      <c r="G7" s="5" t="s">
        <v>13</v>
      </c>
      <c r="H7" t="s">
        <v>35</v>
      </c>
      <c r="I7" t="s">
        <v>698</v>
      </c>
      <c r="J7" t="s">
        <v>700</v>
      </c>
      <c r="K7" t="str">
        <f>_xlfn.XLOOKUP(C7,'[1]Journals- ישן'!$A:$A,'[1]Journals- ישן'!$K:$K)</f>
        <v>https://journals.sagepub.com/loi/TUI</v>
      </c>
    </row>
    <row r="8" spans="1:11" x14ac:dyDescent="0.2">
      <c r="A8" s="3" t="s">
        <v>682</v>
      </c>
      <c r="B8" s="4" t="s">
        <v>683</v>
      </c>
      <c r="C8" s="7" t="s">
        <v>681</v>
      </c>
      <c r="D8" s="5" t="s">
        <v>684</v>
      </c>
      <c r="E8" s="5">
        <v>2100</v>
      </c>
      <c r="F8" s="5" t="s">
        <v>12</v>
      </c>
      <c r="G8" s="5" t="s">
        <v>13</v>
      </c>
      <c r="H8" t="s">
        <v>88</v>
      </c>
      <c r="I8" t="s">
        <v>698</v>
      </c>
      <c r="J8" t="s">
        <v>700</v>
      </c>
      <c r="K8" t="str">
        <f>_xlfn.XLOOKUP(C8,'[1]Journals- ישן'!$A:$A,'[1]Journals- ישן'!$K:$K)</f>
        <v>https://journals.sagepub.com/loi/TUB</v>
      </c>
    </row>
    <row r="9" spans="1:11" x14ac:dyDescent="0.2">
      <c r="A9" s="3" t="s">
        <v>654</v>
      </c>
      <c r="B9" s="4" t="s">
        <v>655</v>
      </c>
      <c r="C9" s="7" t="s">
        <v>653</v>
      </c>
      <c r="D9" s="5" t="s">
        <v>656</v>
      </c>
      <c r="E9" s="5">
        <v>1500</v>
      </c>
      <c r="F9" s="5" t="s">
        <v>12</v>
      </c>
      <c r="G9" s="5" t="s">
        <v>13</v>
      </c>
      <c r="H9" t="s">
        <v>20</v>
      </c>
      <c r="I9" t="s">
        <v>698</v>
      </c>
      <c r="J9" t="s">
        <v>700</v>
      </c>
      <c r="K9" t="str">
        <f>_xlfn.XLOOKUP(C9,'[1]Journals- ישן'!$A:$A,'[1]Journals- ישן'!$K:$K)</f>
        <v>https://journals.sagepub.com/loi/TRD</v>
      </c>
    </row>
    <row r="10" spans="1:11" x14ac:dyDescent="0.2">
      <c r="A10" s="3" t="s">
        <v>650</v>
      </c>
      <c r="B10" s="4" t="s">
        <v>651</v>
      </c>
      <c r="C10" s="7" t="s">
        <v>649</v>
      </c>
      <c r="D10" s="5" t="s">
        <v>652</v>
      </c>
      <c r="E10" s="5">
        <v>3000</v>
      </c>
      <c r="F10" s="5" t="s">
        <v>12</v>
      </c>
      <c r="G10" s="5" t="s">
        <v>13</v>
      </c>
      <c r="H10" t="s">
        <v>93</v>
      </c>
      <c r="I10" t="s">
        <v>698</v>
      </c>
      <c r="J10" t="s">
        <v>700</v>
      </c>
      <c r="K10" t="str">
        <f>_xlfn.XLOOKUP(C10,'[1]Journals- ישן'!$A:$A,'[1]Journals- ישן'!$K:$K)</f>
        <v>https://journals.sagepub.com/loi/TPP</v>
      </c>
    </row>
    <row r="11" spans="1:11" x14ac:dyDescent="0.2">
      <c r="A11" s="3" t="s">
        <v>678</v>
      </c>
      <c r="B11" s="4" t="s">
        <v>679</v>
      </c>
      <c r="C11" s="7" t="s">
        <v>677</v>
      </c>
      <c r="D11" s="5" t="s">
        <v>680</v>
      </c>
      <c r="E11" s="5">
        <v>3000</v>
      </c>
      <c r="F11" s="5" t="s">
        <v>12</v>
      </c>
      <c r="G11" s="5" t="s">
        <v>13</v>
      </c>
      <c r="H11" t="s">
        <v>20</v>
      </c>
      <c r="I11" t="s">
        <v>698</v>
      </c>
      <c r="J11" t="s">
        <v>700</v>
      </c>
      <c r="K11" t="str">
        <f>_xlfn.XLOOKUP(C11,'[1]Journals- ישן'!$A:$A,'[1]Journals- ישן'!$K:$K)</f>
        <v>https://journals.sagepub.com/loi/TIA</v>
      </c>
    </row>
    <row r="12" spans="1:11" x14ac:dyDescent="0.2">
      <c r="A12" s="3" t="s">
        <v>445</v>
      </c>
      <c r="B12" s="4" t="s">
        <v>446</v>
      </c>
      <c r="C12" s="7" t="s">
        <v>444</v>
      </c>
      <c r="D12" s="5" t="s">
        <v>447</v>
      </c>
      <c r="E12" s="5">
        <v>3200</v>
      </c>
      <c r="F12" s="5" t="s">
        <v>12</v>
      </c>
      <c r="G12" s="5" t="s">
        <v>13</v>
      </c>
      <c r="H12" t="s">
        <v>137</v>
      </c>
      <c r="I12" t="s">
        <v>698</v>
      </c>
      <c r="J12" t="s">
        <v>700</v>
      </c>
      <c r="K12" t="str">
        <f>_xlfn.XLOOKUP(C12,'[1]Journals- ישן'!$A:$A,'[1]Journals- ישן'!$K:$K)</f>
        <v>https://journals.sagepub.com/loi/TEJ</v>
      </c>
    </row>
    <row r="13" spans="1:11" x14ac:dyDescent="0.2">
      <c r="A13" s="3" t="s">
        <v>590</v>
      </c>
      <c r="B13" s="4" t="s">
        <v>591</v>
      </c>
      <c r="C13" s="7" t="s">
        <v>589</v>
      </c>
      <c r="D13" s="5" t="s">
        <v>592</v>
      </c>
      <c r="E13" s="5">
        <v>3000</v>
      </c>
      <c r="F13" s="5" t="s">
        <v>12</v>
      </c>
      <c r="G13" s="5" t="s">
        <v>13</v>
      </c>
      <c r="H13" t="s">
        <v>111</v>
      </c>
      <c r="I13" t="s">
        <v>698</v>
      </c>
      <c r="J13" t="s">
        <v>700</v>
      </c>
      <c r="K13" t="str">
        <f>_xlfn.XLOOKUP(C13,'[1]Journals- ישן'!$A:$A,'[1]Journals- ישן'!$K:$K)</f>
        <v>https://journals.sagepub.com/loi/TCT</v>
      </c>
    </row>
    <row r="14" spans="1:11" x14ac:dyDescent="0.2">
      <c r="A14" s="3" t="s">
        <v>610</v>
      </c>
      <c r="B14" s="4" t="s">
        <v>611</v>
      </c>
      <c r="C14" s="7" t="s">
        <v>609</v>
      </c>
      <c r="D14" s="5" t="s">
        <v>612</v>
      </c>
      <c r="E14" s="5">
        <v>3000</v>
      </c>
      <c r="F14" s="5" t="s">
        <v>12</v>
      </c>
      <c r="G14" s="5" t="s">
        <v>13</v>
      </c>
      <c r="H14" t="s">
        <v>93</v>
      </c>
      <c r="I14" t="s">
        <v>698</v>
      </c>
      <c r="J14" t="s">
        <v>700</v>
      </c>
      <c r="K14" t="str">
        <f>_xlfn.XLOOKUP(C14,'[1]Journals- ישן'!$A:$A,'[1]Journals- ישן'!$K:$K)</f>
        <v>https://journals.sagepub.com/loi/TAW</v>
      </c>
    </row>
    <row r="15" spans="1:11" x14ac:dyDescent="0.2">
      <c r="A15" s="3" t="s">
        <v>670</v>
      </c>
      <c r="B15" s="4" t="s">
        <v>671</v>
      </c>
      <c r="C15" s="7" t="s">
        <v>669</v>
      </c>
      <c r="D15" s="5" t="s">
        <v>672</v>
      </c>
      <c r="E15" s="5">
        <v>1500</v>
      </c>
      <c r="F15" s="5" t="s">
        <v>12</v>
      </c>
      <c r="G15" s="5" t="s">
        <v>13</v>
      </c>
      <c r="H15" t="s">
        <v>20</v>
      </c>
      <c r="I15" t="s">
        <v>698</v>
      </c>
      <c r="J15" t="s">
        <v>700</v>
      </c>
      <c r="K15" t="str">
        <f>_xlfn.XLOOKUP(C15,'[1]Journals- ישן'!$A:$A,'[1]Journals- ישן'!$K:$K)</f>
        <v>https://journals.sagepub.com/loi/TAV</v>
      </c>
    </row>
    <row r="16" spans="1:11" x14ac:dyDescent="0.2">
      <c r="A16" s="3" t="s">
        <v>666</v>
      </c>
      <c r="B16" s="4" t="s">
        <v>667</v>
      </c>
      <c r="C16" s="7" t="s">
        <v>665</v>
      </c>
      <c r="D16" s="5" t="s">
        <v>668</v>
      </c>
      <c r="E16" s="5">
        <v>3000</v>
      </c>
      <c r="F16" s="5" t="s">
        <v>12</v>
      </c>
      <c r="G16" s="5" t="s">
        <v>13</v>
      </c>
      <c r="H16" t="s">
        <v>20</v>
      </c>
      <c r="I16" t="s">
        <v>698</v>
      </c>
      <c r="J16" t="s">
        <v>700</v>
      </c>
      <c r="K16" t="str">
        <f>_xlfn.XLOOKUP(C16,'[1]Journals- ישן'!$A:$A,'[1]Journals- ישן'!$K:$K)</f>
        <v>https://journals.sagepub.com/loi/TAU</v>
      </c>
    </row>
    <row r="17" spans="1:11" x14ac:dyDescent="0.2">
      <c r="A17" s="3" t="s">
        <v>662</v>
      </c>
      <c r="B17" s="4" t="s">
        <v>663</v>
      </c>
      <c r="C17" s="7" t="s">
        <v>661</v>
      </c>
      <c r="D17" s="5" t="s">
        <v>664</v>
      </c>
      <c r="E17" s="5">
        <v>3000</v>
      </c>
      <c r="F17" s="5" t="s">
        <v>12</v>
      </c>
      <c r="G17" s="5" t="s">
        <v>13</v>
      </c>
      <c r="H17" t="s">
        <v>20</v>
      </c>
      <c r="I17" t="s">
        <v>698</v>
      </c>
      <c r="J17" t="s">
        <v>700</v>
      </c>
      <c r="K17" t="str">
        <f>_xlfn.XLOOKUP(C17,'[1]Journals- ישן'!$A:$A,'[1]Journals- ישן'!$K:$K)</f>
        <v>https://journals.sagepub.com/loi/TAR</v>
      </c>
    </row>
    <row r="18" spans="1:11" x14ac:dyDescent="0.2">
      <c r="A18" s="3" t="s">
        <v>642</v>
      </c>
      <c r="B18" s="4" t="s">
        <v>643</v>
      </c>
      <c r="C18" s="7" t="s">
        <v>641</v>
      </c>
      <c r="D18" s="5" t="s">
        <v>644</v>
      </c>
      <c r="E18" s="5">
        <v>3000</v>
      </c>
      <c r="F18" s="5" t="s">
        <v>12</v>
      </c>
      <c r="G18" s="5" t="s">
        <v>13</v>
      </c>
      <c r="H18" t="s">
        <v>106</v>
      </c>
      <c r="I18" t="s">
        <v>698</v>
      </c>
      <c r="J18" t="s">
        <v>700</v>
      </c>
      <c r="K18" t="str">
        <f>_xlfn.XLOOKUP(C18,'[1]Journals- ישן'!$A:$A,'[1]Journals- ישן'!$K:$K)</f>
        <v>https://journals.sagepub.com/loi/TAN</v>
      </c>
    </row>
    <row r="19" spans="1:11" x14ac:dyDescent="0.2">
      <c r="A19" s="3" t="s">
        <v>634</v>
      </c>
      <c r="B19" s="4" t="s">
        <v>635</v>
      </c>
      <c r="C19" s="7" t="s">
        <v>633</v>
      </c>
      <c r="D19" s="5" t="s">
        <v>636</v>
      </c>
      <c r="E19" s="5">
        <v>3200</v>
      </c>
      <c r="F19" s="5" t="s">
        <v>12</v>
      </c>
      <c r="G19" s="5" t="s">
        <v>13</v>
      </c>
      <c r="H19" t="s">
        <v>20</v>
      </c>
      <c r="I19" t="s">
        <v>698</v>
      </c>
      <c r="J19" t="s">
        <v>700</v>
      </c>
      <c r="K19" t="str">
        <f>_xlfn.XLOOKUP(C19,'[1]Journals- ישן'!$A:$A,'[1]Journals- ישן'!$K:$K)</f>
        <v>https://journals.sagepub.com/loi/TAM</v>
      </c>
    </row>
    <row r="20" spans="1:11" x14ac:dyDescent="0.2">
      <c r="A20" s="3" t="s">
        <v>602</v>
      </c>
      <c r="B20" s="4" t="s">
        <v>603</v>
      </c>
      <c r="C20" s="7" t="s">
        <v>601</v>
      </c>
      <c r="D20" s="5" t="s">
        <v>604</v>
      </c>
      <c r="E20" s="5">
        <v>3000</v>
      </c>
      <c r="F20" s="5" t="s">
        <v>12</v>
      </c>
      <c r="G20" s="5" t="s">
        <v>13</v>
      </c>
      <c r="H20" t="s">
        <v>162</v>
      </c>
      <c r="I20" t="s">
        <v>698</v>
      </c>
      <c r="J20" t="s">
        <v>700</v>
      </c>
      <c r="K20" t="str">
        <f>_xlfn.XLOOKUP(C20,'[1]Journals- ישן'!$A:$A,'[1]Journals- ישן'!$K:$K)</f>
        <v>https://journals.sagepub.com/loi/TAK</v>
      </c>
    </row>
    <row r="21" spans="1:11" x14ac:dyDescent="0.2">
      <c r="A21" s="3" t="s">
        <v>606</v>
      </c>
      <c r="B21" s="4" t="s">
        <v>607</v>
      </c>
      <c r="C21" s="7" t="s">
        <v>605</v>
      </c>
      <c r="D21" s="5" t="s">
        <v>608</v>
      </c>
      <c r="E21" s="5">
        <v>3000</v>
      </c>
      <c r="F21" s="5" t="s">
        <v>12</v>
      </c>
      <c r="G21" s="5" t="s">
        <v>13</v>
      </c>
      <c r="H21" t="s">
        <v>20</v>
      </c>
      <c r="I21" t="s">
        <v>698</v>
      </c>
      <c r="J21" t="s">
        <v>700</v>
      </c>
      <c r="K21" t="str">
        <f>_xlfn.XLOOKUP(C21,'[1]Journals- ישן'!$A:$A,'[1]Journals- ישן'!$K:$K)</f>
        <v>https://journals.sagepub.com/loi/TAJ</v>
      </c>
    </row>
    <row r="22" spans="1:11" x14ac:dyDescent="0.2">
      <c r="A22" s="3" t="s">
        <v>630</v>
      </c>
      <c r="B22" s="4" t="s">
        <v>631</v>
      </c>
      <c r="C22" s="7" t="s">
        <v>629</v>
      </c>
      <c r="D22" s="5" t="s">
        <v>632</v>
      </c>
      <c r="E22" s="5">
        <v>3000</v>
      </c>
      <c r="F22" s="5" t="s">
        <v>12</v>
      </c>
      <c r="G22" s="5" t="s">
        <v>13</v>
      </c>
      <c r="H22" t="s">
        <v>20</v>
      </c>
      <c r="I22" t="s">
        <v>698</v>
      </c>
      <c r="J22" t="s">
        <v>700</v>
      </c>
      <c r="K22" t="str">
        <f>_xlfn.XLOOKUP(C22,'[1]Journals- ישן'!$A:$A,'[1]Journals- ישן'!$K:$K)</f>
        <v>https://journals.sagepub.com/loi/TAI</v>
      </c>
    </row>
    <row r="23" spans="1:11" x14ac:dyDescent="0.2">
      <c r="A23" s="3" t="s">
        <v>626</v>
      </c>
      <c r="B23" s="4" t="s">
        <v>627</v>
      </c>
      <c r="C23" s="7" t="s">
        <v>625</v>
      </c>
      <c r="D23" s="5" t="s">
        <v>628</v>
      </c>
      <c r="E23" s="5">
        <v>3000</v>
      </c>
      <c r="F23" s="5" t="s">
        <v>12</v>
      </c>
      <c r="G23" s="5" t="s">
        <v>13</v>
      </c>
      <c r="H23" t="s">
        <v>162</v>
      </c>
      <c r="I23" t="s">
        <v>698</v>
      </c>
      <c r="J23" t="s">
        <v>700</v>
      </c>
      <c r="K23" t="str">
        <f>_xlfn.XLOOKUP(C23,'[1]Journals- ישן'!$A:$A,'[1]Journals- ישן'!$K:$K)</f>
        <v>https://journals.sagepub.com/loi/TAH</v>
      </c>
    </row>
    <row r="24" spans="1:11" x14ac:dyDescent="0.2">
      <c r="A24" s="3" t="s">
        <v>618</v>
      </c>
      <c r="B24" s="4" t="s">
        <v>619</v>
      </c>
      <c r="C24" s="7" t="s">
        <v>617</v>
      </c>
      <c r="D24" s="5" t="s">
        <v>620</v>
      </c>
      <c r="E24" s="5">
        <v>3200</v>
      </c>
      <c r="F24" s="5" t="s">
        <v>12</v>
      </c>
      <c r="G24" s="5" t="s">
        <v>13</v>
      </c>
      <c r="H24" t="s">
        <v>20</v>
      </c>
      <c r="I24" t="s">
        <v>698</v>
      </c>
      <c r="J24" t="s">
        <v>700</v>
      </c>
      <c r="K24" t="str">
        <f>_xlfn.XLOOKUP(C24,'[1]Journals- ישן'!$A:$A,'[1]Journals- ישן'!$K:$K)</f>
        <v>https://journals.sagepub.com/loi/TAG</v>
      </c>
    </row>
    <row r="25" spans="1:11" x14ac:dyDescent="0.2">
      <c r="A25" s="3" t="s">
        <v>614</v>
      </c>
      <c r="B25" s="4" t="s">
        <v>615</v>
      </c>
      <c r="C25" s="7" t="s">
        <v>613</v>
      </c>
      <c r="D25" s="5" t="s">
        <v>616</v>
      </c>
      <c r="E25" s="5">
        <v>3000</v>
      </c>
      <c r="F25" s="5" t="s">
        <v>12</v>
      </c>
      <c r="G25" s="5" t="s">
        <v>13</v>
      </c>
      <c r="H25" t="s">
        <v>20</v>
      </c>
      <c r="I25" t="s">
        <v>698</v>
      </c>
      <c r="J25" t="s">
        <v>700</v>
      </c>
      <c r="K25" t="str">
        <f>_xlfn.XLOOKUP(C25,'[1]Journals- ישן'!$A:$A,'[1]Journals- ישן'!$K:$K)</f>
        <v>https://journals.sagepub.com/loi/TAE</v>
      </c>
    </row>
    <row r="26" spans="1:11" x14ac:dyDescent="0.2">
      <c r="A26" s="3" t="s">
        <v>638</v>
      </c>
      <c r="B26" s="4" t="s">
        <v>639</v>
      </c>
      <c r="C26" s="7" t="s">
        <v>637</v>
      </c>
      <c r="D26" s="5" t="s">
        <v>640</v>
      </c>
      <c r="E26" s="5">
        <v>3000</v>
      </c>
      <c r="F26" s="5" t="s">
        <v>12</v>
      </c>
      <c r="G26" s="5" t="s">
        <v>13</v>
      </c>
      <c r="H26" t="s">
        <v>20</v>
      </c>
      <c r="I26" t="s">
        <v>698</v>
      </c>
      <c r="J26" t="s">
        <v>700</v>
      </c>
      <c r="K26" t="str">
        <f>_xlfn.XLOOKUP(C26,'[1]Journals- ישן'!$A:$A,'[1]Journals- ישן'!$K:$K)</f>
        <v>https://journals.sagepub.com/loi/TAB</v>
      </c>
    </row>
    <row r="27" spans="1:11" x14ac:dyDescent="0.2">
      <c r="A27" s="3" t="s">
        <v>574</v>
      </c>
      <c r="B27" s="4" t="s">
        <v>575</v>
      </c>
      <c r="C27" s="7" t="s">
        <v>573</v>
      </c>
      <c r="D27" s="5" t="s">
        <v>576</v>
      </c>
      <c r="E27" s="5">
        <v>2250</v>
      </c>
      <c r="F27" s="5" t="s">
        <v>12</v>
      </c>
      <c r="G27" s="5" t="s">
        <v>13</v>
      </c>
      <c r="H27" t="s">
        <v>197</v>
      </c>
      <c r="I27" t="s">
        <v>698</v>
      </c>
      <c r="J27" t="s">
        <v>700</v>
      </c>
      <c r="K27" t="str">
        <f>_xlfn.XLOOKUP(C27,'[1]Journals- ישן'!$A:$A,'[1]Journals- ישן'!$K:$K)</f>
        <v>https://journals.sagepub.com/loi/SWJ</v>
      </c>
    </row>
    <row r="28" spans="1:11" x14ac:dyDescent="0.2">
      <c r="A28" s="3" t="s">
        <v>582</v>
      </c>
      <c r="B28" s="4" t="s">
        <v>583</v>
      </c>
      <c r="C28" s="7" t="s">
        <v>581</v>
      </c>
      <c r="D28" s="5" t="s">
        <v>584</v>
      </c>
      <c r="E28" s="5">
        <v>1800</v>
      </c>
      <c r="F28" s="5" t="s">
        <v>12</v>
      </c>
      <c r="G28" s="5" t="s">
        <v>13</v>
      </c>
      <c r="H28" t="s">
        <v>83</v>
      </c>
      <c r="I28" t="s">
        <v>698</v>
      </c>
      <c r="J28" t="s">
        <v>700</v>
      </c>
      <c r="K28" t="str">
        <f>_xlfn.XLOOKUP(C28,'[1]Journals- ישן'!$A:$A,'[1]Journals- ישן'!$K:$K)</f>
        <v>https://journals.sagepub.com/loi/SRD</v>
      </c>
    </row>
    <row r="29" spans="1:11" x14ac:dyDescent="0.2">
      <c r="A29" s="3" t="s">
        <v>554</v>
      </c>
      <c r="B29" s="4" t="s">
        <v>555</v>
      </c>
      <c r="C29" s="7" t="s">
        <v>553</v>
      </c>
      <c r="D29" s="5" t="s">
        <v>556</v>
      </c>
      <c r="E29" s="5">
        <v>2250</v>
      </c>
      <c r="F29" s="5" t="s">
        <v>12</v>
      </c>
      <c r="G29" s="5" t="s">
        <v>13</v>
      </c>
      <c r="H29" t="s">
        <v>248</v>
      </c>
      <c r="I29" t="s">
        <v>698</v>
      </c>
      <c r="J29" t="s">
        <v>700</v>
      </c>
      <c r="K29" t="str">
        <f>_xlfn.XLOOKUP(C29,'[1]Journals- ישן'!$A:$A,'[1]Journals- ישן'!$K:$K)</f>
        <v>https://journals.sagepub.com/loi/SON</v>
      </c>
    </row>
    <row r="30" spans="1:11" x14ac:dyDescent="0.2">
      <c r="A30" s="3" t="s">
        <v>578</v>
      </c>
      <c r="B30" s="4" t="s">
        <v>579</v>
      </c>
      <c r="C30" s="7" t="s">
        <v>577</v>
      </c>
      <c r="D30" s="5" t="s">
        <v>580</v>
      </c>
      <c r="E30" s="5">
        <v>1800</v>
      </c>
      <c r="F30" s="5" t="s">
        <v>12</v>
      </c>
      <c r="G30" s="5" t="s">
        <v>13</v>
      </c>
      <c r="H30" t="s">
        <v>184</v>
      </c>
      <c r="I30" t="s">
        <v>698</v>
      </c>
      <c r="J30" t="s">
        <v>700</v>
      </c>
      <c r="K30" t="str">
        <f>_xlfn.XLOOKUP(D30,'[1]Journals- ישן'!$D:$D,'[1]Journals- ישן'!$K:$K)</f>
        <v>https://journals.sagepub.com/loi/SMS</v>
      </c>
    </row>
    <row r="31" spans="1:11" x14ac:dyDescent="0.2">
      <c r="A31" s="3" t="s">
        <v>550</v>
      </c>
      <c r="B31" s="4" t="s">
        <v>551</v>
      </c>
      <c r="C31" s="7" t="s">
        <v>549</v>
      </c>
      <c r="D31" s="5" t="s">
        <v>552</v>
      </c>
      <c r="E31" s="5">
        <v>2250</v>
      </c>
      <c r="F31" s="5" t="s">
        <v>12</v>
      </c>
      <c r="G31" s="5" t="s">
        <v>13</v>
      </c>
      <c r="H31" t="s">
        <v>20</v>
      </c>
      <c r="I31" t="s">
        <v>698</v>
      </c>
      <c r="J31" t="s">
        <v>700</v>
      </c>
      <c r="K31" t="str">
        <f>_xlfn.XLOOKUP(C31,'[1]Journals- ישן'!$A:$A,'[1]Journals- ישן'!$K:$K)</f>
        <v>https://journals.sagepub.com/loi/SMO</v>
      </c>
    </row>
    <row r="32" spans="1:11" x14ac:dyDescent="0.2">
      <c r="A32" s="3" t="s">
        <v>566</v>
      </c>
      <c r="B32" s="4" t="s">
        <v>567</v>
      </c>
      <c r="C32" s="7" t="s">
        <v>565</v>
      </c>
      <c r="D32" s="5" t="s">
        <v>568</v>
      </c>
      <c r="E32" s="5">
        <v>2250</v>
      </c>
      <c r="F32" s="5" t="s">
        <v>12</v>
      </c>
      <c r="G32" s="5" t="s">
        <v>13</v>
      </c>
      <c r="H32" t="s">
        <v>20</v>
      </c>
      <c r="I32" t="s">
        <v>698</v>
      </c>
      <c r="J32" t="s">
        <v>700</v>
      </c>
      <c r="K32" t="str">
        <f>_xlfn.XLOOKUP(C32,'[1]Journals- ישן'!$A:$A,'[1]Journals- ישן'!$K:$K)</f>
        <v>https://journals.sagepub.com/loi/SJS</v>
      </c>
    </row>
    <row r="33" spans="1:11" x14ac:dyDescent="0.2">
      <c r="A33" s="3" t="s">
        <v>538</v>
      </c>
      <c r="B33" s="4" t="s">
        <v>539</v>
      </c>
      <c r="C33" s="7" t="s">
        <v>537</v>
      </c>
      <c r="D33" s="5" t="s">
        <v>540</v>
      </c>
      <c r="E33" s="5">
        <v>2250</v>
      </c>
      <c r="F33" s="5" t="s">
        <v>12</v>
      </c>
      <c r="G33" s="5" t="s">
        <v>13</v>
      </c>
      <c r="H33" t="s">
        <v>83</v>
      </c>
      <c r="I33" t="s">
        <v>698</v>
      </c>
      <c r="J33" t="s">
        <v>700</v>
      </c>
      <c r="K33" t="str">
        <f>_xlfn.XLOOKUP(C33,'[1]Journals- ישן'!$A:$A,'[1]Journals- ישן'!$K:$K)</f>
        <v>https://journals.sagepub.com/loi/SGO</v>
      </c>
    </row>
    <row r="34" spans="1:11" x14ac:dyDescent="0.2">
      <c r="A34" s="3" t="s">
        <v>570</v>
      </c>
      <c r="B34" s="4" t="s">
        <v>571</v>
      </c>
      <c r="C34" s="7" t="s">
        <v>569</v>
      </c>
      <c r="D34" s="5" t="s">
        <v>572</v>
      </c>
      <c r="E34" s="5">
        <v>3000</v>
      </c>
      <c r="F34" s="5" t="s">
        <v>12</v>
      </c>
      <c r="G34" s="5" t="s">
        <v>13</v>
      </c>
      <c r="H34" t="s">
        <v>20</v>
      </c>
      <c r="I34" t="s">
        <v>698</v>
      </c>
      <c r="J34" t="s">
        <v>700</v>
      </c>
      <c r="K34" t="str">
        <f>_xlfn.XLOOKUP(C34,'[1]Journals- ישן'!$A:$A,'[1]Journals- ישן'!$K:$K)</f>
        <v>https://journals.sagepub.com/loi/SCI</v>
      </c>
    </row>
    <row r="35" spans="1:11" x14ac:dyDescent="0.2">
      <c r="A35" s="3" t="s">
        <v>432</v>
      </c>
      <c r="B35" s="4" t="s">
        <v>433</v>
      </c>
      <c r="C35" s="7" t="s">
        <v>431</v>
      </c>
      <c r="D35" s="5" t="s">
        <v>434</v>
      </c>
      <c r="E35" s="5">
        <v>1200</v>
      </c>
      <c r="F35" s="5" t="s">
        <v>12</v>
      </c>
      <c r="G35" s="5" t="s">
        <v>13</v>
      </c>
      <c r="H35" t="s">
        <v>435</v>
      </c>
      <c r="I35" t="s">
        <v>698</v>
      </c>
      <c r="J35" t="s">
        <v>700</v>
      </c>
      <c r="K35" t="str">
        <f>_xlfn.XLOOKUP(C35,'[1]Journals- ישן'!$A:$A,'[1]Journals- ישן'!$K:$K)</f>
        <v>https://journals.sagepub.com/loi/SAN</v>
      </c>
    </row>
    <row r="36" spans="1:11" x14ac:dyDescent="0.2">
      <c r="A36" s="3" t="s">
        <v>522</v>
      </c>
      <c r="B36" s="4" t="s">
        <v>523</v>
      </c>
      <c r="C36" s="7" t="s">
        <v>521</v>
      </c>
      <c r="D36" s="5" t="s">
        <v>524</v>
      </c>
      <c r="E36" s="5">
        <v>2250</v>
      </c>
      <c r="F36" s="5" t="s">
        <v>12</v>
      </c>
      <c r="G36" s="5" t="s">
        <v>13</v>
      </c>
      <c r="H36" t="s">
        <v>111</v>
      </c>
      <c r="I36" t="s">
        <v>698</v>
      </c>
      <c r="J36" t="s">
        <v>700</v>
      </c>
      <c r="K36" t="str">
        <f>_xlfn.XLOOKUP(C36,'[1]Journals- ישן'!$A:$A,'[1]Journals- ישן'!$K:$K)</f>
        <v>https://journals.sagepub.com/loi/RTU</v>
      </c>
    </row>
    <row r="37" spans="1:11" x14ac:dyDescent="0.2">
      <c r="A37" s="3" t="s">
        <v>41</v>
      </c>
      <c r="B37" s="4" t="s">
        <v>42</v>
      </c>
      <c r="C37" s="7" t="s">
        <v>40</v>
      </c>
      <c r="D37" s="5" t="s">
        <v>43</v>
      </c>
      <c r="E37" s="5">
        <v>3000</v>
      </c>
      <c r="F37" s="5" t="s">
        <v>12</v>
      </c>
      <c r="G37" s="5" t="s">
        <v>13</v>
      </c>
      <c r="H37" t="s">
        <v>20</v>
      </c>
      <c r="I37" t="s">
        <v>698</v>
      </c>
      <c r="J37" t="s">
        <v>700</v>
      </c>
      <c r="K37" t="str">
        <f>_xlfn.XLOOKUP(C37,'[1]Journals- ישן'!$A:$A,'[1]Journals- ישן'!$K:$K)</f>
        <v>https://journals.sagepub.com/loi/RPO</v>
      </c>
    </row>
    <row r="38" spans="1:11" x14ac:dyDescent="0.2">
      <c r="A38" s="3" t="s">
        <v>147</v>
      </c>
      <c r="B38" s="4" t="s">
        <v>148</v>
      </c>
      <c r="C38" s="7" t="s">
        <v>146</v>
      </c>
      <c r="D38" s="5" t="s">
        <v>149</v>
      </c>
      <c r="E38" s="5">
        <v>1500</v>
      </c>
      <c r="F38" s="5" t="s">
        <v>12</v>
      </c>
      <c r="G38" s="5" t="s">
        <v>13</v>
      </c>
      <c r="H38" t="s">
        <v>106</v>
      </c>
      <c r="I38" t="s">
        <v>698</v>
      </c>
      <c r="J38" t="s">
        <v>700</v>
      </c>
      <c r="K38" t="str">
        <f>_xlfn.XLOOKUP(C38,'[1]Journals- ישן'!$A:$A,'[1]Journals- ישן'!$K:$K)</f>
        <v>https://journals.sagepub.com/loi/REP</v>
      </c>
    </row>
    <row r="39" spans="1:11" x14ac:dyDescent="0.2">
      <c r="A39" s="3" t="s">
        <v>526</v>
      </c>
      <c r="B39" s="4" t="s">
        <v>527</v>
      </c>
      <c r="C39" s="7" t="s">
        <v>525</v>
      </c>
      <c r="D39" s="5" t="s">
        <v>528</v>
      </c>
      <c r="E39" s="5">
        <v>2250</v>
      </c>
      <c r="F39" s="5" t="s">
        <v>12</v>
      </c>
      <c r="G39" s="5" t="s">
        <v>13</v>
      </c>
      <c r="H39" t="s">
        <v>74</v>
      </c>
      <c r="I39" t="s">
        <v>698</v>
      </c>
      <c r="J39" t="s">
        <v>700</v>
      </c>
      <c r="K39" t="str">
        <f>_xlfn.XLOOKUP(C39,'[1]Journals- ישן'!$A:$A,'[1]Journals- ישן'!$K:$K)</f>
        <v>https://journals.sagepub.com/loi/REN</v>
      </c>
    </row>
    <row r="40" spans="1:11" x14ac:dyDescent="0.2">
      <c r="A40" s="3" t="s">
        <v>534</v>
      </c>
      <c r="B40" s="4" t="s">
        <v>535</v>
      </c>
      <c r="C40" s="7" t="s">
        <v>533</v>
      </c>
      <c r="D40" s="5" t="s">
        <v>536</v>
      </c>
      <c r="E40">
        <v>750</v>
      </c>
      <c r="F40" s="5" t="s">
        <v>12</v>
      </c>
      <c r="G40" s="5" t="s">
        <v>13</v>
      </c>
      <c r="H40" t="s">
        <v>312</v>
      </c>
      <c r="I40" t="s">
        <v>698</v>
      </c>
      <c r="J40" t="s">
        <v>700</v>
      </c>
      <c r="K40" t="str">
        <f>_xlfn.XLOOKUP(C40,'[1]Journals- ישן'!$A:$A,'[1]Journals- ישן'!$K:$K)</f>
        <v>https://journals.sagepub.com/loi/REA</v>
      </c>
    </row>
    <row r="41" spans="1:11" x14ac:dyDescent="0.2">
      <c r="A41" s="3" t="s">
        <v>530</v>
      </c>
      <c r="B41" s="4" t="s">
        <v>531</v>
      </c>
      <c r="C41" s="7" t="s">
        <v>529</v>
      </c>
      <c r="D41" s="5" t="s">
        <v>532</v>
      </c>
      <c r="E41" s="5">
        <v>1250</v>
      </c>
      <c r="F41" s="5" t="s">
        <v>12</v>
      </c>
      <c r="G41" s="5" t="s">
        <v>13</v>
      </c>
      <c r="H41" t="s">
        <v>49</v>
      </c>
      <c r="I41" t="s">
        <v>698</v>
      </c>
      <c r="J41" t="s">
        <v>700</v>
      </c>
      <c r="K41" t="str">
        <f>_xlfn.XLOOKUP(C41,'[1]Journals- ישן'!$A:$A,'[1]Journals- ישן'!$K:$K)</f>
        <v>https://journals.sagepub.com/loi/RAP</v>
      </c>
    </row>
    <row r="42" spans="1:11" x14ac:dyDescent="0.2">
      <c r="A42" s="3" t="s">
        <v>37</v>
      </c>
      <c r="B42" s="4" t="s">
        <v>38</v>
      </c>
      <c r="C42" s="7" t="s">
        <v>36</v>
      </c>
      <c r="D42" s="5" t="s">
        <v>39</v>
      </c>
      <c r="E42" s="5">
        <v>2500</v>
      </c>
      <c r="F42" s="5" t="s">
        <v>12</v>
      </c>
      <c r="G42" s="5" t="s">
        <v>13</v>
      </c>
      <c r="H42" t="s">
        <v>35</v>
      </c>
      <c r="I42" t="s">
        <v>698</v>
      </c>
      <c r="J42" t="s">
        <v>700</v>
      </c>
      <c r="K42" t="str">
        <f>_xlfn.XLOOKUP(C42,'[1]Journals- ישן'!$A:$A,'[1]Journals- ישן'!$K:$K)</f>
        <v>https://journals.sagepub.com/loi/PSO</v>
      </c>
    </row>
    <row r="43" spans="1:11" x14ac:dyDescent="0.2">
      <c r="A43" s="3" t="s">
        <v>416</v>
      </c>
      <c r="B43" s="4" t="s">
        <v>417</v>
      </c>
      <c r="C43" s="7" t="s">
        <v>415</v>
      </c>
      <c r="D43" s="5" t="s">
        <v>418</v>
      </c>
      <c r="E43" s="5">
        <v>1500</v>
      </c>
      <c r="F43" s="5" t="s">
        <v>12</v>
      </c>
      <c r="G43" s="5" t="s">
        <v>13</v>
      </c>
      <c r="H43" t="s">
        <v>20</v>
      </c>
      <c r="I43" t="s">
        <v>698</v>
      </c>
      <c r="J43" t="s">
        <v>700</v>
      </c>
      <c r="K43" t="str">
        <f>_xlfn.XLOOKUP(C43,'[1]Journals- ישן'!$A:$A,'[1]Journals- ישן'!$K:$K)</f>
        <v>https://journals.sagepub.com/loi/PRM</v>
      </c>
    </row>
    <row r="44" spans="1:11" x14ac:dyDescent="0.2">
      <c r="A44" s="3" t="s">
        <v>514</v>
      </c>
      <c r="B44" s="4" t="s">
        <v>515</v>
      </c>
      <c r="C44" s="7" t="s">
        <v>513</v>
      </c>
      <c r="D44" s="5" t="s">
        <v>516</v>
      </c>
      <c r="E44" s="5">
        <v>2250</v>
      </c>
      <c r="F44" s="5" t="s">
        <v>12</v>
      </c>
      <c r="G44" s="5" t="s">
        <v>13</v>
      </c>
      <c r="H44" t="s">
        <v>30</v>
      </c>
      <c r="I44" t="s">
        <v>698</v>
      </c>
      <c r="J44" t="s">
        <v>700</v>
      </c>
      <c r="K44" t="str">
        <f>_xlfn.XLOOKUP(C44,'[1]Journals- ישן'!$A:$A,'[1]Journals- ישן'!$K:$K)</f>
        <v>https://journals.sagepub.com/loi/PPC</v>
      </c>
    </row>
    <row r="45" spans="1:11" x14ac:dyDescent="0.2">
      <c r="A45" s="3" t="s">
        <v>510</v>
      </c>
      <c r="B45" s="4" t="s">
        <v>511</v>
      </c>
      <c r="C45" s="7" t="s">
        <v>509</v>
      </c>
      <c r="D45" s="5" t="s">
        <v>512</v>
      </c>
      <c r="E45" s="5">
        <v>1125</v>
      </c>
      <c r="F45" s="5" t="s">
        <v>12</v>
      </c>
      <c r="G45" s="5" t="s">
        <v>13</v>
      </c>
      <c r="H45" t="s">
        <v>210</v>
      </c>
      <c r="I45" t="s">
        <v>698</v>
      </c>
      <c r="J45" t="s">
        <v>700</v>
      </c>
      <c r="K45" t="str">
        <f>_xlfn.XLOOKUP(C45,'[1]Journals- ישן'!$A:$A,'[1]Journals- ישן'!$K:$K)</f>
        <v>https://journals.sagepub.com/loi/PNS</v>
      </c>
    </row>
    <row r="46" spans="1:11" x14ac:dyDescent="0.2">
      <c r="A46" s="3" t="s">
        <v>408</v>
      </c>
      <c r="B46" s="4" t="s">
        <v>409</v>
      </c>
      <c r="C46" s="7" t="s">
        <v>407</v>
      </c>
      <c r="D46" s="5" t="s">
        <v>410</v>
      </c>
      <c r="E46">
        <v>3000</v>
      </c>
      <c r="F46" s="5" t="s">
        <v>12</v>
      </c>
      <c r="G46" s="5" t="s">
        <v>13</v>
      </c>
      <c r="H46" t="s">
        <v>20</v>
      </c>
      <c r="I46" t="s">
        <v>698</v>
      </c>
      <c r="J46" t="s">
        <v>700</v>
      </c>
      <c r="K46" t="str">
        <f>_xlfn.XLOOKUP(C46,'[1]Journals- ישן'!$A:$A,'[1]Journals- ישן'!$K:$K)</f>
        <v>https://journals.sagepub.com/loi/PKN</v>
      </c>
    </row>
    <row r="47" spans="1:11" x14ac:dyDescent="0.2">
      <c r="A47" s="3" t="s">
        <v>424</v>
      </c>
      <c r="B47" s="4" t="s">
        <v>425</v>
      </c>
      <c r="C47" s="7" t="s">
        <v>423</v>
      </c>
      <c r="D47" s="5" t="s">
        <v>426</v>
      </c>
      <c r="E47" s="5">
        <v>2250</v>
      </c>
      <c r="F47" s="5" t="s">
        <v>12</v>
      </c>
      <c r="G47" s="5" t="s">
        <v>13</v>
      </c>
      <c r="H47" t="s">
        <v>295</v>
      </c>
      <c r="I47" t="s">
        <v>698</v>
      </c>
      <c r="J47" t="s">
        <v>700</v>
      </c>
      <c r="K47" t="str">
        <f>_xlfn.XLOOKUP(C47,'[1]Journals- ישן'!$A:$A,'[1]Journals- ישן'!$K:$K)</f>
        <v>https://journals.sagepub.com/loi/PHJ</v>
      </c>
    </row>
    <row r="48" spans="1:11" x14ac:dyDescent="0.2">
      <c r="A48" s="3" t="s">
        <v>518</v>
      </c>
      <c r="B48" s="4" t="s">
        <v>519</v>
      </c>
      <c r="C48" s="7" t="s">
        <v>517</v>
      </c>
      <c r="D48" s="5" t="s">
        <v>520</v>
      </c>
      <c r="E48" s="5">
        <v>750</v>
      </c>
      <c r="F48" s="5" t="s">
        <v>12</v>
      </c>
      <c r="G48" s="5" t="s">
        <v>13</v>
      </c>
      <c r="H48" t="s">
        <v>48</v>
      </c>
      <c r="I48" t="s">
        <v>698</v>
      </c>
      <c r="J48" t="s">
        <v>700</v>
      </c>
      <c r="K48" t="str">
        <f>_xlfn.XLOOKUP(C48,'[1]Journals- ישן'!$A:$A,'[1]Journals- ישן'!$K:$K)</f>
        <v>https://journals.sagepub.com/loi/PAE</v>
      </c>
    </row>
    <row r="49" spans="1:11" x14ac:dyDescent="0.2">
      <c r="A49" s="3" t="s">
        <v>498</v>
      </c>
      <c r="B49" s="4" t="s">
        <v>499</v>
      </c>
      <c r="C49" s="7" t="s">
        <v>497</v>
      </c>
      <c r="D49" s="5" t="s">
        <v>500</v>
      </c>
      <c r="E49" s="5">
        <v>750</v>
      </c>
      <c r="F49" s="5" t="s">
        <v>12</v>
      </c>
      <c r="G49" s="5" t="s">
        <v>13</v>
      </c>
      <c r="H49" t="s">
        <v>116</v>
      </c>
      <c r="I49" t="s">
        <v>698</v>
      </c>
      <c r="J49" t="s">
        <v>700</v>
      </c>
      <c r="K49" t="str">
        <f>_xlfn.XLOOKUP(C49,'[1]Journals- ישן'!$A:$A,'[1]Journals- ישן'!$K:$K)</f>
        <v>https://journals.sagepub.com/loi/OTT</v>
      </c>
    </row>
    <row r="50" spans="1:11" x14ac:dyDescent="0.2">
      <c r="A50" s="3" t="s">
        <v>400</v>
      </c>
      <c r="B50" s="4" t="s">
        <v>401</v>
      </c>
      <c r="C50" s="7" t="s">
        <v>399</v>
      </c>
      <c r="D50" s="5" t="s">
        <v>402</v>
      </c>
      <c r="E50" s="5">
        <v>1500</v>
      </c>
      <c r="F50" s="5" t="s">
        <v>12</v>
      </c>
      <c r="G50" s="5" t="s">
        <v>13</v>
      </c>
      <c r="H50" t="s">
        <v>20</v>
      </c>
      <c r="I50" t="s">
        <v>698</v>
      </c>
      <c r="J50" t="s">
        <v>700</v>
      </c>
      <c r="K50" t="str">
        <f>_xlfn.XLOOKUP(C50,'[1]Journals- ישן'!$A:$A,'[1]Journals- ישן'!$K:$K)</f>
        <v>https://journals.sagepub.com/loi/OTR</v>
      </c>
    </row>
    <row r="51" spans="1:11" x14ac:dyDescent="0.2">
      <c r="A51" s="3" t="s">
        <v>396</v>
      </c>
      <c r="B51" s="4" t="s">
        <v>397</v>
      </c>
      <c r="C51" s="7" t="s">
        <v>395</v>
      </c>
      <c r="D51" s="5" t="s">
        <v>398</v>
      </c>
      <c r="E51" s="5">
        <v>1600</v>
      </c>
      <c r="F51" s="5" t="s">
        <v>12</v>
      </c>
      <c r="G51" s="5" t="s">
        <v>13</v>
      </c>
      <c r="H51" t="s">
        <v>137</v>
      </c>
      <c r="I51" t="s">
        <v>698</v>
      </c>
      <c r="J51" t="s">
        <v>700</v>
      </c>
      <c r="K51" t="str">
        <f>_xlfn.XLOOKUP(C51,'[1]Journals- ישן'!$A:$A,'[1]Journals- ישן'!$K:$K)</f>
        <v>https://journals.sagepub.com/loi/OSJ</v>
      </c>
    </row>
    <row r="52" spans="1:11" x14ac:dyDescent="0.2">
      <c r="A52" s="3" t="s">
        <v>176</v>
      </c>
      <c r="B52" s="4" t="s">
        <v>177</v>
      </c>
      <c r="C52" s="7" t="s">
        <v>175</v>
      </c>
      <c r="D52" s="5" t="s">
        <v>178</v>
      </c>
      <c r="E52" s="5">
        <v>3000</v>
      </c>
      <c r="F52" s="5" t="s">
        <v>12</v>
      </c>
      <c r="G52" s="5" t="s">
        <v>13</v>
      </c>
      <c r="H52" t="s">
        <v>111</v>
      </c>
      <c r="I52" t="s">
        <v>698</v>
      </c>
      <c r="J52" t="s">
        <v>700</v>
      </c>
      <c r="K52" t="str">
        <f>_xlfn.XLOOKUP(C52,'[1]Journals- ישן'!$A:$A,'[1]Journals- ישן'!$K:$K)</f>
        <v>https://journals.sagepub.com/loi/ONC</v>
      </c>
    </row>
    <row r="53" spans="1:11" x14ac:dyDescent="0.2">
      <c r="A53" s="3" t="s">
        <v>502</v>
      </c>
      <c r="B53" s="4" t="s">
        <v>503</v>
      </c>
      <c r="C53" s="7" t="s">
        <v>501</v>
      </c>
      <c r="D53" s="5" t="s">
        <v>504</v>
      </c>
      <c r="E53" s="6" t="s">
        <v>374</v>
      </c>
      <c r="F53" s="5" t="s">
        <v>12</v>
      </c>
      <c r="G53" s="5" t="s">
        <v>13</v>
      </c>
      <c r="H53" t="s">
        <v>137</v>
      </c>
      <c r="I53" t="s">
        <v>698</v>
      </c>
      <c r="J53" t="s">
        <v>700</v>
      </c>
      <c r="K53" t="str">
        <f>_xlfn.XLOOKUP(C53,'[1]Journals- ישן'!$A:$A,'[1]Journals- ישן'!$K:$K)</f>
        <v>https://journals.sagepub.com/loi/OJS</v>
      </c>
    </row>
    <row r="54" spans="1:11" x14ac:dyDescent="0.2">
      <c r="A54" s="3" t="s">
        <v>404</v>
      </c>
      <c r="B54" s="4" t="s">
        <v>405</v>
      </c>
      <c r="C54" s="7" t="s">
        <v>403</v>
      </c>
      <c r="D54" s="5" t="s">
        <v>406</v>
      </c>
      <c r="E54" s="5">
        <v>2500</v>
      </c>
      <c r="F54" s="5" t="s">
        <v>12</v>
      </c>
      <c r="G54" s="5" t="s">
        <v>13</v>
      </c>
      <c r="H54" t="s">
        <v>20</v>
      </c>
      <c r="I54" t="s">
        <v>698</v>
      </c>
      <c r="J54" t="s">
        <v>700</v>
      </c>
      <c r="K54" t="str">
        <f>_xlfn.XLOOKUP(C54,'[1]Journals- ישן'!$A:$A,'[1]Journals- ישן'!$K:$K)</f>
        <v>https://journals.sagepub.com/loi/OHN</v>
      </c>
    </row>
    <row r="55" spans="1:11" x14ac:dyDescent="0.2">
      <c r="A55" s="3" t="s">
        <v>646</v>
      </c>
      <c r="B55" s="4" t="s">
        <v>647</v>
      </c>
      <c r="C55" s="7" t="s">
        <v>645</v>
      </c>
      <c r="D55" s="5" t="s">
        <v>648</v>
      </c>
      <c r="E55" s="5">
        <v>3000</v>
      </c>
      <c r="F55" s="5" t="s">
        <v>12</v>
      </c>
      <c r="G55" s="5" t="s">
        <v>13</v>
      </c>
      <c r="H55" t="s">
        <v>20</v>
      </c>
      <c r="I55" t="s">
        <v>698</v>
      </c>
      <c r="J55" t="s">
        <v>700</v>
      </c>
      <c r="K55" t="str">
        <f>_xlfn.XLOOKUP(C55,'[1]Journals- ישן'!$A:$A,'[1]Journals- ישן'!$K:$K)</f>
        <v>https://journals.sagepub.com/loi/OED</v>
      </c>
    </row>
    <row r="56" spans="1:11" x14ac:dyDescent="0.2">
      <c r="A56" s="3" t="s">
        <v>482</v>
      </c>
      <c r="B56" s="4" t="s">
        <v>483</v>
      </c>
      <c r="C56" s="7" t="s">
        <v>481</v>
      </c>
      <c r="D56" s="5" t="s">
        <v>484</v>
      </c>
      <c r="E56" s="5">
        <v>3000</v>
      </c>
      <c r="F56" s="5" t="s">
        <v>12</v>
      </c>
      <c r="G56" s="5" t="s">
        <v>13</v>
      </c>
      <c r="H56" t="s">
        <v>69</v>
      </c>
      <c r="I56" t="s">
        <v>698</v>
      </c>
      <c r="J56" t="s">
        <v>700</v>
      </c>
      <c r="K56" t="str">
        <f>_xlfn.XLOOKUP(C56,'[1]Journals- ישן'!$A:$A,'[1]Journals- ישן'!$K:$K)</f>
        <v>https://journals.sagepub.com/loi/NPX</v>
      </c>
    </row>
    <row r="57" spans="1:11" x14ac:dyDescent="0.2">
      <c r="A57" s="3" t="s">
        <v>494</v>
      </c>
      <c r="B57" s="4" t="s">
        <v>495</v>
      </c>
      <c r="C57" s="7" t="s">
        <v>493</v>
      </c>
      <c r="D57" s="5" t="s">
        <v>496</v>
      </c>
      <c r="E57" s="5">
        <v>3000</v>
      </c>
      <c r="F57" s="5" t="s">
        <v>12</v>
      </c>
      <c r="G57" s="5" t="s">
        <v>13</v>
      </c>
      <c r="H57" t="s">
        <v>223</v>
      </c>
      <c r="I57" t="s">
        <v>698</v>
      </c>
      <c r="J57" t="s">
        <v>700</v>
      </c>
      <c r="K57" t="str">
        <f>_xlfn.XLOOKUP(C57,'[1]Journals- ישן'!$A:$A,'[1]Journals- ישן'!$K:$K)</f>
        <v>https://journals.sagepub.com/loi/NMI</v>
      </c>
    </row>
    <row r="58" spans="1:11" x14ac:dyDescent="0.2">
      <c r="A58" s="3" t="s">
        <v>490</v>
      </c>
      <c r="B58" s="4" t="s">
        <v>491</v>
      </c>
      <c r="C58" s="7" t="s">
        <v>489</v>
      </c>
      <c r="D58" s="5" t="s">
        <v>492</v>
      </c>
      <c r="E58" s="5">
        <v>1050</v>
      </c>
      <c r="F58" s="5" t="s">
        <v>12</v>
      </c>
      <c r="G58" s="5" t="s">
        <v>13</v>
      </c>
      <c r="H58" t="s">
        <v>248</v>
      </c>
      <c r="I58" t="s">
        <v>698</v>
      </c>
      <c r="J58" t="s">
        <v>700</v>
      </c>
      <c r="K58" t="str">
        <f>_xlfn.XLOOKUP(C58,'[1]Journals- ישן'!$A:$A,'[1]Journals- ישן'!$K:$K)</f>
        <v>https://journals.sagepub.com/loi/NJN</v>
      </c>
    </row>
    <row r="59" spans="1:11" x14ac:dyDescent="0.2">
      <c r="A59" s="3" t="s">
        <v>469</v>
      </c>
      <c r="B59" s="4" t="s">
        <v>470</v>
      </c>
      <c r="C59" s="7" t="s">
        <v>468</v>
      </c>
      <c r="D59" s="5" t="s">
        <v>471</v>
      </c>
      <c r="E59" s="5">
        <v>3000</v>
      </c>
      <c r="F59" s="5" t="s">
        <v>12</v>
      </c>
      <c r="G59" s="5" t="s">
        <v>13</v>
      </c>
      <c r="H59" t="s">
        <v>20</v>
      </c>
      <c r="I59" t="s">
        <v>698</v>
      </c>
      <c r="J59" t="s">
        <v>700</v>
      </c>
      <c r="K59" t="str">
        <f>_xlfn.XLOOKUP(C59,'[1]Journals- ישן'!$A:$A,'[1]Journals- ישן'!$K:$K)</f>
        <v>https://journals.sagepub.com/loi/MSO</v>
      </c>
    </row>
    <row r="60" spans="1:11" x14ac:dyDescent="0.2">
      <c r="A60" s="3" t="s">
        <v>465</v>
      </c>
      <c r="B60" s="4" t="s">
        <v>466</v>
      </c>
      <c r="C60" s="7" t="s">
        <v>464</v>
      </c>
      <c r="D60" s="5" t="s">
        <v>467</v>
      </c>
      <c r="E60" s="5">
        <v>3000</v>
      </c>
      <c r="F60" s="5" t="s">
        <v>12</v>
      </c>
      <c r="G60" s="5" t="s">
        <v>13</v>
      </c>
      <c r="H60" t="s">
        <v>20</v>
      </c>
      <c r="I60" t="s">
        <v>698</v>
      </c>
      <c r="J60" t="s">
        <v>700</v>
      </c>
      <c r="K60" t="str">
        <f>_xlfn.XLOOKUP(C60,'[1]Journals- ישן'!$A:$A,'[1]Journals- ישן'!$K:$K)</f>
        <v>https://journals.sagepub.com/loi/MPX</v>
      </c>
    </row>
    <row r="61" spans="1:11" x14ac:dyDescent="0.2">
      <c r="A61" s="3" t="s">
        <v>453</v>
      </c>
      <c r="B61" s="4" t="s">
        <v>454</v>
      </c>
      <c r="C61" s="7" t="s">
        <v>452</v>
      </c>
      <c r="D61" s="5" t="s">
        <v>455</v>
      </c>
      <c r="E61" s="5">
        <v>3000</v>
      </c>
      <c r="F61" s="5" t="s">
        <v>12</v>
      </c>
      <c r="G61" s="5" t="s">
        <v>13</v>
      </c>
      <c r="H61" t="s">
        <v>265</v>
      </c>
      <c r="I61" t="s">
        <v>698</v>
      </c>
      <c r="J61" t="s">
        <v>700</v>
      </c>
      <c r="K61" t="str">
        <f>_xlfn.XLOOKUP(C61,'[1]Journals- ישן'!$A:$A,'[1]Journals- ישן'!$K:$K)</f>
        <v>https://journals.sagepub.com/loi/MPP</v>
      </c>
    </row>
    <row r="62" spans="1:11" x14ac:dyDescent="0.2">
      <c r="A62" s="3" t="s">
        <v>473</v>
      </c>
      <c r="B62" s="4" t="s">
        <v>474</v>
      </c>
      <c r="C62" s="7" t="s">
        <v>472</v>
      </c>
      <c r="D62" s="5" t="s">
        <v>475</v>
      </c>
      <c r="E62" s="5">
        <v>1250</v>
      </c>
      <c r="F62" s="5" t="s">
        <v>12</v>
      </c>
      <c r="G62" s="5" t="s">
        <v>13</v>
      </c>
      <c r="H62" t="s">
        <v>476</v>
      </c>
      <c r="I62" t="s">
        <v>698</v>
      </c>
      <c r="J62" t="s">
        <v>700</v>
      </c>
      <c r="K62" t="str">
        <f>_xlfn.XLOOKUP(C62,'[1]Journals- ישן'!$A:$A,'[1]Journals- ישן'!$K:$K)</f>
        <v>https://journals.sagepub.com/loi/MNS</v>
      </c>
    </row>
    <row r="63" spans="1:11" x14ac:dyDescent="0.2">
      <c r="A63" s="3" t="s">
        <v>461</v>
      </c>
      <c r="B63" s="4" t="s">
        <v>462</v>
      </c>
      <c r="C63" s="7" t="s">
        <v>460</v>
      </c>
      <c r="D63" s="5" t="s">
        <v>463</v>
      </c>
      <c r="E63" s="5">
        <v>1800</v>
      </c>
      <c r="F63" s="5" t="s">
        <v>12</v>
      </c>
      <c r="G63" s="5" t="s">
        <v>13</v>
      </c>
      <c r="H63" t="s">
        <v>312</v>
      </c>
      <c r="I63" t="s">
        <v>698</v>
      </c>
      <c r="J63" t="s">
        <v>700</v>
      </c>
      <c r="K63" t="str">
        <f>_xlfn.XLOOKUP(C63,'[1]Journals- ישן'!$A:$A,'[1]Journals- ישן'!$K:$K)</f>
        <v>https://journals.sagepub.com/loi/MIO</v>
      </c>
    </row>
    <row r="64" spans="1:11" x14ac:dyDescent="0.2">
      <c r="A64" s="3" t="s">
        <v>384</v>
      </c>
      <c r="B64" s="4" t="s">
        <v>385</v>
      </c>
      <c r="C64" s="7" t="s">
        <v>383</v>
      </c>
      <c r="D64" s="5" t="s">
        <v>386</v>
      </c>
      <c r="E64" s="5">
        <v>3000</v>
      </c>
      <c r="F64" s="5" t="s">
        <v>12</v>
      </c>
      <c r="G64" s="5" t="s">
        <v>13</v>
      </c>
      <c r="H64" t="s">
        <v>20</v>
      </c>
      <c r="I64" t="s">
        <v>698</v>
      </c>
      <c r="J64" t="s">
        <v>700</v>
      </c>
      <c r="K64" t="str">
        <f>_xlfn.XLOOKUP(C64,'[1]Journals- ישן'!$A:$A,'[1]Journals- ישן'!$K:$K)</f>
        <v>https://journals.sagepub.com/loi/MDE</v>
      </c>
    </row>
    <row r="65" spans="1:11" x14ac:dyDescent="0.2">
      <c r="A65" s="3" t="s">
        <v>305</v>
      </c>
      <c r="B65" s="4" t="s">
        <v>306</v>
      </c>
      <c r="C65" s="7" t="s">
        <v>304</v>
      </c>
      <c r="D65" s="5" t="s">
        <v>307</v>
      </c>
      <c r="E65" s="5">
        <v>2250</v>
      </c>
      <c r="F65" s="5" t="s">
        <v>12</v>
      </c>
      <c r="G65" s="5" t="s">
        <v>13</v>
      </c>
      <c r="H65" t="s">
        <v>30</v>
      </c>
      <c r="I65" t="s">
        <v>698</v>
      </c>
      <c r="J65" t="s">
        <v>700</v>
      </c>
      <c r="K65" t="str">
        <f>_xlfn.XLOOKUP(C65,'[1]Journals- ישן'!$A:$A,'[1]Journals- ישן'!$K:$K)</f>
        <v>https://journals.sagepub.com/loi/MAV</v>
      </c>
    </row>
    <row r="66" spans="1:11" x14ac:dyDescent="0.2">
      <c r="A66" s="3" t="s">
        <v>598</v>
      </c>
      <c r="B66" s="4" t="s">
        <v>599</v>
      </c>
      <c r="C66" s="7" t="s">
        <v>597</v>
      </c>
      <c r="D66" s="5" t="s">
        <v>600</v>
      </c>
      <c r="E66" s="5">
        <v>1125</v>
      </c>
      <c r="F66" s="5" t="s">
        <v>12</v>
      </c>
      <c r="G66" s="5" t="s">
        <v>13</v>
      </c>
      <c r="H66" t="s">
        <v>20</v>
      </c>
      <c r="I66" t="s">
        <v>698</v>
      </c>
      <c r="J66" t="s">
        <v>700</v>
      </c>
      <c r="K66" t="str">
        <f>_xlfn.XLOOKUP(C66,'[1]Journals- ישן'!$A:$A,'[1]Journals- ישן'!$K:$K)</f>
        <v>https://journals.sagepub.com/loi/MAP</v>
      </c>
    </row>
    <row r="67" spans="1:11" x14ac:dyDescent="0.2">
      <c r="A67" s="3" t="s">
        <v>428</v>
      </c>
      <c r="B67" s="4" t="s">
        <v>429</v>
      </c>
      <c r="C67" s="7" t="s">
        <v>427</v>
      </c>
      <c r="D67" s="5" t="s">
        <v>430</v>
      </c>
      <c r="E67" s="5">
        <v>2250</v>
      </c>
      <c r="F67" s="5" t="s">
        <v>12</v>
      </c>
      <c r="G67" s="5" t="s">
        <v>13</v>
      </c>
      <c r="H67" t="s">
        <v>30</v>
      </c>
      <c r="I67" t="s">
        <v>698</v>
      </c>
      <c r="J67" t="s">
        <v>700</v>
      </c>
      <c r="K67" t="str">
        <f>_xlfn.XLOOKUP(C67,'[1]Journals- ישן'!$A:$A,'[1]Journals- ישן'!$K:$K)</f>
        <v>https://journals.sagepub.com/loi/JRT</v>
      </c>
    </row>
    <row r="68" spans="1:11" x14ac:dyDescent="0.2">
      <c r="A68" s="3" t="s">
        <v>412</v>
      </c>
      <c r="B68" s="4" t="s">
        <v>413</v>
      </c>
      <c r="C68" s="7" t="s">
        <v>411</v>
      </c>
      <c r="D68" s="5" t="s">
        <v>414</v>
      </c>
      <c r="E68" s="5">
        <v>1380</v>
      </c>
      <c r="F68" s="5" t="s">
        <v>12</v>
      </c>
      <c r="G68" s="5" t="s">
        <v>13</v>
      </c>
      <c r="H68" t="s">
        <v>20</v>
      </c>
      <c r="I68" t="s">
        <v>698</v>
      </c>
      <c r="J68" t="s">
        <v>700</v>
      </c>
      <c r="K68" t="str">
        <f>_xlfn.XLOOKUP(C68,'[1]Journals- ישן'!$A:$A,'[1]Journals- ישן'!$K:$K)</f>
        <v>https://journals.sagepub.com/loi/JPX</v>
      </c>
    </row>
    <row r="69" spans="1:11" x14ac:dyDescent="0.2">
      <c r="A69" s="3" t="s">
        <v>420</v>
      </c>
      <c r="B69" s="4" t="s">
        <v>421</v>
      </c>
      <c r="C69" s="7" t="s">
        <v>419</v>
      </c>
      <c r="D69" s="5" t="s">
        <v>422</v>
      </c>
      <c r="E69" s="5">
        <v>3000</v>
      </c>
      <c r="F69" s="5" t="s">
        <v>12</v>
      </c>
      <c r="G69" s="5" t="s">
        <v>13</v>
      </c>
      <c r="H69" t="s">
        <v>20</v>
      </c>
      <c r="I69" t="s">
        <v>698</v>
      </c>
      <c r="J69" t="s">
        <v>700</v>
      </c>
      <c r="K69" t="str">
        <f>_xlfn.XLOOKUP(C69,'[1]Journals- ישן'!$A:$A,'[1]Journals- ישן'!$K:$K)</f>
        <v>https://journals.sagepub.com/loi/JPC</v>
      </c>
    </row>
    <row r="70" spans="1:11" x14ac:dyDescent="0.2">
      <c r="A70" s="3" t="s">
        <v>363</v>
      </c>
      <c r="B70" s="4" t="s">
        <v>364</v>
      </c>
      <c r="C70" s="7" t="s">
        <v>362</v>
      </c>
      <c r="D70" s="5" t="s">
        <v>365</v>
      </c>
      <c r="E70" s="5">
        <v>850</v>
      </c>
      <c r="F70" s="5" t="s">
        <v>12</v>
      </c>
      <c r="G70" s="5" t="s">
        <v>13</v>
      </c>
      <c r="H70" t="s">
        <v>223</v>
      </c>
      <c r="I70" t="s">
        <v>698</v>
      </c>
      <c r="J70" t="s">
        <v>700</v>
      </c>
      <c r="K70" t="str">
        <f>_xlfn.XLOOKUP(C70,'[1]Journals- ישן'!$A:$A,'[1]Journals- ישן'!$K:$K)</f>
        <v>https://journals.sagepub.com/loi/JOR</v>
      </c>
    </row>
    <row r="71" spans="1:11" x14ac:dyDescent="0.2">
      <c r="A71" s="3" t="s">
        <v>392</v>
      </c>
      <c r="B71" s="4" t="s">
        <v>393</v>
      </c>
      <c r="C71" s="7" t="s">
        <v>391</v>
      </c>
      <c r="D71" s="5" t="s">
        <v>394</v>
      </c>
      <c r="E71" s="5">
        <v>3000</v>
      </c>
      <c r="F71" s="5" t="s">
        <v>12</v>
      </c>
      <c r="G71" s="5" t="s">
        <v>13</v>
      </c>
      <c r="H71" t="s">
        <v>20</v>
      </c>
      <c r="I71" t="s">
        <v>698</v>
      </c>
      <c r="J71" t="s">
        <v>700</v>
      </c>
      <c r="K71" t="str">
        <f>_xlfn.XLOOKUP(C71,'[1]Journals- ישן'!$A:$A,'[1]Journals- ישן'!$K:$K)</f>
        <v>https://journals.sagepub.com/loi/JND</v>
      </c>
    </row>
    <row r="72" spans="1:11" x14ac:dyDescent="0.2">
      <c r="A72" s="3" t="s">
        <v>61</v>
      </c>
      <c r="B72" s="4" t="s">
        <v>62</v>
      </c>
      <c r="C72" s="7" t="s">
        <v>60</v>
      </c>
      <c r="D72" s="5" t="s">
        <v>63</v>
      </c>
      <c r="E72" s="5">
        <v>3000</v>
      </c>
      <c r="F72" s="5" t="s">
        <v>12</v>
      </c>
      <c r="G72" s="5" t="s">
        <v>13</v>
      </c>
      <c r="H72" t="s">
        <v>20</v>
      </c>
      <c r="I72" t="s">
        <v>698</v>
      </c>
      <c r="J72" t="s">
        <v>700</v>
      </c>
      <c r="K72" t="str">
        <f>_xlfn.XLOOKUP(C72,'[1]Journals- ישן'!$A:$A,'[1]Journals- ישן'!$K:$K)</f>
        <v>https://journals.sagepub.com/loi/JMH</v>
      </c>
    </row>
    <row r="73" spans="1:11" x14ac:dyDescent="0.2">
      <c r="A73" s="3" t="s">
        <v>367</v>
      </c>
      <c r="B73" s="4" t="s">
        <v>368</v>
      </c>
      <c r="C73" s="7" t="s">
        <v>366</v>
      </c>
      <c r="D73" s="5" t="s">
        <v>369</v>
      </c>
      <c r="E73" s="5">
        <v>2250</v>
      </c>
      <c r="F73" s="5" t="s">
        <v>12</v>
      </c>
      <c r="G73" s="5" t="s">
        <v>13</v>
      </c>
      <c r="H73" t="s">
        <v>30</v>
      </c>
      <c r="I73" t="s">
        <v>698</v>
      </c>
      <c r="J73" t="s">
        <v>700</v>
      </c>
      <c r="K73" t="str">
        <f>_xlfn.XLOOKUP(C73,'[1]Journals- ישן'!$A:$A,'[1]Journals- ישן'!$K:$K)</f>
        <v>https://journals.sagepub.com/loi/JIT</v>
      </c>
    </row>
    <row r="74" spans="1:11" x14ac:dyDescent="0.2">
      <c r="A74" s="3" t="s">
        <v>441</v>
      </c>
      <c r="B74" s="4" t="s">
        <v>442</v>
      </c>
      <c r="C74" s="7" t="s">
        <v>440</v>
      </c>
      <c r="D74" s="5" t="s">
        <v>443</v>
      </c>
      <c r="E74" s="5">
        <v>2250</v>
      </c>
      <c r="F74" s="5" t="s">
        <v>12</v>
      </c>
      <c r="G74" s="5" t="s">
        <v>13</v>
      </c>
      <c r="H74" t="s">
        <v>20</v>
      </c>
      <c r="I74" t="s">
        <v>698</v>
      </c>
      <c r="J74" t="s">
        <v>700</v>
      </c>
      <c r="K74" t="str">
        <f>_xlfn.XLOOKUP(C74,'[1]Journals- ישן'!$A:$A,'[1]Journals- ישן'!$K:$K)</f>
        <v>https://journals.sagepub.com/loi/JIA</v>
      </c>
    </row>
    <row r="75" spans="1:11" x14ac:dyDescent="0.2">
      <c r="A75" s="3" t="s">
        <v>254</v>
      </c>
      <c r="B75" s="4" t="s">
        <v>255</v>
      </c>
      <c r="C75" s="7" t="s">
        <v>253</v>
      </c>
      <c r="D75" s="5" t="s">
        <v>256</v>
      </c>
      <c r="E75" s="5">
        <v>2250</v>
      </c>
      <c r="F75" s="5" t="s">
        <v>12</v>
      </c>
      <c r="G75" s="5" t="s">
        <v>13</v>
      </c>
      <c r="H75" t="s">
        <v>223</v>
      </c>
      <c r="I75" t="s">
        <v>698</v>
      </c>
      <c r="J75" t="s">
        <v>700</v>
      </c>
      <c r="K75" t="str">
        <f>_xlfn.XLOOKUP(C75,'[1]Journals- ישן'!$A:$A,'[1]Journals- ישן'!$K:$K)</f>
        <v>https://journals.sagepub.com/loi/JHI</v>
      </c>
    </row>
    <row r="76" spans="1:11" x14ac:dyDescent="0.2">
      <c r="A76" s="3" t="s">
        <v>359</v>
      </c>
      <c r="B76" s="4" t="s">
        <v>360</v>
      </c>
      <c r="C76" s="7" t="s">
        <v>358</v>
      </c>
      <c r="D76" s="5" t="s">
        <v>361</v>
      </c>
      <c r="E76" s="5">
        <v>1950</v>
      </c>
      <c r="F76" s="5" t="s">
        <v>12</v>
      </c>
      <c r="G76" s="5" t="s">
        <v>13</v>
      </c>
      <c r="H76" t="s">
        <v>223</v>
      </c>
      <c r="I76" t="s">
        <v>698</v>
      </c>
      <c r="J76" t="s">
        <v>700</v>
      </c>
      <c r="K76" t="str">
        <f>_xlfn.XLOOKUP(C76,'[1]Journals- ישן'!$A:$A,'[1]Journals- ישן'!$K:$K)</f>
        <v>https://journals.sagepub.com/loi/JFM</v>
      </c>
    </row>
    <row r="77" spans="1:11" x14ac:dyDescent="0.2">
      <c r="A77" s="3" t="s">
        <v>347</v>
      </c>
      <c r="B77" s="4" t="s">
        <v>348</v>
      </c>
      <c r="C77" s="7" t="s">
        <v>346</v>
      </c>
      <c r="D77" s="5" t="s">
        <v>349</v>
      </c>
      <c r="E77" s="5">
        <v>2250</v>
      </c>
      <c r="F77" s="5" t="s">
        <v>12</v>
      </c>
      <c r="G77" s="5" t="s">
        <v>13</v>
      </c>
      <c r="H77" t="s">
        <v>30</v>
      </c>
      <c r="I77" t="s">
        <v>698</v>
      </c>
      <c r="J77" t="s">
        <v>700</v>
      </c>
      <c r="K77" t="str">
        <f>_xlfn.XLOOKUP(C77,'[1]Journals- ישן'!$A:$A,'[1]Journals- ישן'!$K:$K)</f>
        <v>https://journals.sagepub.com/loi/JEF</v>
      </c>
    </row>
    <row r="78" spans="1:11" x14ac:dyDescent="0.2">
      <c r="A78" s="3" t="s">
        <v>594</v>
      </c>
      <c r="B78" s="4" t="s">
        <v>595</v>
      </c>
      <c r="C78" s="7" t="s">
        <v>593</v>
      </c>
      <c r="D78" s="5" t="s">
        <v>596</v>
      </c>
      <c r="E78" s="5">
        <v>3000</v>
      </c>
      <c r="F78" s="5" t="s">
        <v>12</v>
      </c>
      <c r="G78" s="5" t="s">
        <v>13</v>
      </c>
      <c r="H78" t="s">
        <v>20</v>
      </c>
      <c r="I78" t="s">
        <v>698</v>
      </c>
      <c r="J78" t="s">
        <v>700</v>
      </c>
      <c r="K78" t="str">
        <f>_xlfn.XLOOKUP(D78,'[1]Journals- ישן'!$D:$D,'[1]Journals- ישן'!$K:$K)</f>
        <v>https://journals.sagepub.com/loi/JBM</v>
      </c>
    </row>
    <row r="79" spans="1:11" x14ac:dyDescent="0.2">
      <c r="A79" s="3" t="s">
        <v>326</v>
      </c>
      <c r="B79" s="4" t="s">
        <v>327</v>
      </c>
      <c r="C79" s="7" t="s">
        <v>325</v>
      </c>
      <c r="D79" s="5" t="s">
        <v>328</v>
      </c>
      <c r="E79" s="5">
        <v>2250</v>
      </c>
      <c r="F79" s="5" t="s">
        <v>12</v>
      </c>
      <c r="G79" s="5" t="s">
        <v>13</v>
      </c>
      <c r="H79" t="s">
        <v>30</v>
      </c>
      <c r="I79" t="s">
        <v>698</v>
      </c>
      <c r="J79" t="s">
        <v>700</v>
      </c>
      <c r="K79" t="str">
        <f>_xlfn.XLOOKUP(C79,'[1]Journals- ישן'!$A:$A,'[1]Journals- ישן'!$K:$K)</f>
        <v>https://journals.sagepub.com/loi/JBF</v>
      </c>
    </row>
    <row r="80" spans="1:11" x14ac:dyDescent="0.2">
      <c r="A80" s="3" t="s">
        <v>276</v>
      </c>
      <c r="B80" s="4" t="s">
        <v>277</v>
      </c>
      <c r="C80" s="7" t="s">
        <v>275</v>
      </c>
      <c r="D80" s="5" t="s">
        <v>278</v>
      </c>
      <c r="E80" s="5">
        <v>2250</v>
      </c>
      <c r="F80" s="5" t="s">
        <v>12</v>
      </c>
      <c r="G80" s="5" t="s">
        <v>13</v>
      </c>
      <c r="H80" t="s">
        <v>88</v>
      </c>
      <c r="I80" t="s">
        <v>698</v>
      </c>
      <c r="J80" t="s">
        <v>700</v>
      </c>
      <c r="K80" t="str">
        <f>_xlfn.XLOOKUP(C80,'[1]Journals- ישן'!$A:$A,'[1]Journals- ישן'!$K:$K)</f>
        <v>https://journals.sagepub.com/loi/ISI</v>
      </c>
    </row>
    <row r="81" spans="1:11" x14ac:dyDescent="0.2">
      <c r="A81" s="3" t="s">
        <v>271</v>
      </c>
      <c r="B81" s="4" t="s">
        <v>272</v>
      </c>
      <c r="C81" s="7" t="s">
        <v>270</v>
      </c>
      <c r="D81" s="5" t="s">
        <v>273</v>
      </c>
      <c r="E81" s="5">
        <v>1800</v>
      </c>
      <c r="F81" s="5" t="s">
        <v>12</v>
      </c>
      <c r="G81" s="5" t="s">
        <v>13</v>
      </c>
      <c r="H81" t="s">
        <v>274</v>
      </c>
      <c r="I81" t="s">
        <v>698</v>
      </c>
      <c r="J81" t="s">
        <v>700</v>
      </c>
      <c r="K81" t="str">
        <f>_xlfn.XLOOKUP(C81,'[1]Journals- ישן'!$A:$A,'[1]Journals- ישן'!$K:$K)</f>
        <v>https://journals.sagepub.com/loi/IRP</v>
      </c>
    </row>
    <row r="82" spans="1:11" x14ac:dyDescent="0.2">
      <c r="A82" s="3" t="s">
        <v>314</v>
      </c>
      <c r="B82" s="4" t="s">
        <v>315</v>
      </c>
      <c r="C82" s="7" t="s">
        <v>313</v>
      </c>
      <c r="D82" s="5" t="s">
        <v>316</v>
      </c>
      <c r="E82" s="5">
        <v>1400</v>
      </c>
      <c r="F82" s="5" t="s">
        <v>19</v>
      </c>
      <c r="G82" s="5" t="s">
        <v>13</v>
      </c>
      <c r="H82" t="s">
        <v>35</v>
      </c>
      <c r="I82" t="s">
        <v>698</v>
      </c>
      <c r="J82" t="s">
        <v>700</v>
      </c>
      <c r="K82" t="str">
        <f>_xlfn.XLOOKUP(C82,'[1]Journals- ישן'!$A:$A,'[1]Journals- ישן'!$K:$K)</f>
        <v>https://journals.sagepub.com/loi/IPE</v>
      </c>
    </row>
    <row r="83" spans="1:11" x14ac:dyDescent="0.2">
      <c r="A83" s="3" t="s">
        <v>284</v>
      </c>
      <c r="B83" s="4" t="s">
        <v>285</v>
      </c>
      <c r="C83" s="7" t="s">
        <v>283</v>
      </c>
      <c r="D83" s="5" t="s">
        <v>286</v>
      </c>
      <c r="E83" s="5">
        <v>3000</v>
      </c>
      <c r="F83" s="5" t="s">
        <v>12</v>
      </c>
      <c r="G83" s="5" t="s">
        <v>13</v>
      </c>
      <c r="H83" t="s">
        <v>265</v>
      </c>
      <c r="I83" t="s">
        <v>698</v>
      </c>
      <c r="J83" t="s">
        <v>700</v>
      </c>
      <c r="K83" t="str">
        <f>_xlfn.XLOOKUP(C83,'[1]Journals- ישן'!$A:$A,'[1]Journals- ישן'!$K:$K)</f>
        <v>https://journals.sagepub.com/loi/INQ</v>
      </c>
    </row>
    <row r="84" spans="1:11" x14ac:dyDescent="0.2">
      <c r="A84" s="3" t="s">
        <v>280</v>
      </c>
      <c r="B84" s="4" t="s">
        <v>281</v>
      </c>
      <c r="C84" s="7" t="s">
        <v>279</v>
      </c>
      <c r="D84" s="5" t="s">
        <v>282</v>
      </c>
      <c r="E84" s="5">
        <v>3000</v>
      </c>
      <c r="F84" s="5" t="s">
        <v>12</v>
      </c>
      <c r="G84" s="5" t="s">
        <v>13</v>
      </c>
      <c r="H84" t="s">
        <v>20</v>
      </c>
      <c r="I84" t="s">
        <v>698</v>
      </c>
      <c r="J84" t="s">
        <v>700</v>
      </c>
      <c r="K84" t="str">
        <f>_xlfn.XLOOKUP(C84,'[1]Journals- ישן'!$A:$A,'[1]Journals- ישן'!$K:$K)</f>
        <v>https://journals.sagepub.com/loi/INI</v>
      </c>
    </row>
    <row r="85" spans="1:11" x14ac:dyDescent="0.2">
      <c r="A85" s="3" t="s">
        <v>371</v>
      </c>
      <c r="B85" s="4" t="s">
        <v>372</v>
      </c>
      <c r="C85" s="7" t="s">
        <v>370</v>
      </c>
      <c r="D85" s="5" t="s">
        <v>373</v>
      </c>
      <c r="E85" s="6" t="s">
        <v>374</v>
      </c>
      <c r="F85" s="5" t="s">
        <v>12</v>
      </c>
      <c r="G85" s="5" t="s">
        <v>13</v>
      </c>
      <c r="H85" t="s">
        <v>20</v>
      </c>
      <c r="I85" t="s">
        <v>698</v>
      </c>
      <c r="J85" t="s">
        <v>700</v>
      </c>
      <c r="K85" t="str">
        <f>_xlfn.XLOOKUP(C85,'[1]Journals- ישן'!$A:$A,'[1]Journals- ישן'!$K:$K)</f>
        <v>https://journals.sagepub.com/loi/IMR</v>
      </c>
    </row>
    <row r="86" spans="1:11" x14ac:dyDescent="0.2">
      <c r="A86" s="3" t="s">
        <v>309</v>
      </c>
      <c r="B86" s="4" t="s">
        <v>310</v>
      </c>
      <c r="C86" s="7" t="s">
        <v>308</v>
      </c>
      <c r="D86" s="5" t="s">
        <v>311</v>
      </c>
      <c r="E86" s="5">
        <v>3000</v>
      </c>
      <c r="F86" s="5" t="s">
        <v>12</v>
      </c>
      <c r="G86" s="5" t="s">
        <v>13</v>
      </c>
      <c r="H86" t="s">
        <v>312</v>
      </c>
      <c r="I86" t="s">
        <v>698</v>
      </c>
      <c r="J86" t="s">
        <v>700</v>
      </c>
      <c r="K86" t="str">
        <f>_xlfn.XLOOKUP(C86,'[1]Journals- ישן'!$A:$A,'[1]Journals- ישן'!$K:$K)</f>
        <v>https://journals.sagepub.com/loi/IJQ</v>
      </c>
    </row>
    <row r="87" spans="1:11" x14ac:dyDescent="0.2">
      <c r="A87" s="3" t="s">
        <v>301</v>
      </c>
      <c r="B87" s="4" t="s">
        <v>302</v>
      </c>
      <c r="C87" s="7" t="s">
        <v>300</v>
      </c>
      <c r="D87" s="5" t="s">
        <v>303</v>
      </c>
      <c r="E87" s="5">
        <v>3000</v>
      </c>
      <c r="F87" s="5" t="s">
        <v>12</v>
      </c>
      <c r="G87" s="5" t="s">
        <v>13</v>
      </c>
      <c r="H87" t="s">
        <v>20</v>
      </c>
      <c r="I87" t="s">
        <v>698</v>
      </c>
      <c r="J87" t="s">
        <v>700</v>
      </c>
      <c r="K87" t="str">
        <f>_xlfn.XLOOKUP(C87,'[1]Journals- ישן'!$A:$A,'[1]Journals- ישן'!$K:$K)</f>
        <v>https://journals.sagepub.com/loi/IJI</v>
      </c>
    </row>
    <row r="88" spans="1:11" x14ac:dyDescent="0.2">
      <c r="A88" s="3" t="s">
        <v>288</v>
      </c>
      <c r="B88" s="4" t="s">
        <v>289</v>
      </c>
      <c r="C88" s="7" t="s">
        <v>287</v>
      </c>
      <c r="D88" s="5" t="s">
        <v>290</v>
      </c>
      <c r="E88" s="5">
        <v>3000</v>
      </c>
      <c r="F88" s="5" t="s">
        <v>12</v>
      </c>
      <c r="G88" s="5" t="s">
        <v>13</v>
      </c>
      <c r="H88" t="s">
        <v>111</v>
      </c>
      <c r="I88" t="s">
        <v>698</v>
      </c>
      <c r="J88" t="s">
        <v>700</v>
      </c>
      <c r="K88" t="str">
        <f>_xlfn.XLOOKUP(C88,'[1]Journals- ישן'!$A:$A,'[1]Journals- ישן'!$K:$K)</f>
        <v>https://journals.sagepub.com/loi/ICT</v>
      </c>
    </row>
    <row r="89" spans="1:11" x14ac:dyDescent="0.2">
      <c r="A89" s="3" t="s">
        <v>168</v>
      </c>
      <c r="B89" s="4" t="s">
        <v>169</v>
      </c>
      <c r="C89" s="7" t="s">
        <v>167</v>
      </c>
      <c r="D89" s="5" t="s">
        <v>170</v>
      </c>
      <c r="E89" s="5">
        <v>3000</v>
      </c>
      <c r="F89" s="5" t="s">
        <v>12</v>
      </c>
      <c r="G89" s="5" t="s">
        <v>13</v>
      </c>
      <c r="H89" t="s">
        <v>20</v>
      </c>
      <c r="I89" t="s">
        <v>698</v>
      </c>
      <c r="J89" t="s">
        <v>700</v>
      </c>
      <c r="K89" t="str">
        <f>_xlfn.XLOOKUP(C89,'[1]Journals- ישן'!$A:$A,'[1]Journals- ישן'!$K:$K)</f>
        <v>https://journals.sagepub.com/loi/ICR</v>
      </c>
    </row>
    <row r="90" spans="1:11" x14ac:dyDescent="0.2">
      <c r="A90" s="3" t="s">
        <v>437</v>
      </c>
      <c r="B90" s="4" t="s">
        <v>438</v>
      </c>
      <c r="C90" s="7" t="s">
        <v>436</v>
      </c>
      <c r="D90" s="5" t="s">
        <v>439</v>
      </c>
      <c r="E90" s="5">
        <v>1750</v>
      </c>
      <c r="F90" s="5" t="s">
        <v>12</v>
      </c>
      <c r="G90" s="5" t="s">
        <v>13</v>
      </c>
      <c r="H90" t="s">
        <v>162</v>
      </c>
      <c r="I90" t="s">
        <v>698</v>
      </c>
      <c r="J90" t="s">
        <v>700</v>
      </c>
      <c r="K90" t="str">
        <f>_xlfn.XLOOKUP(C90,'[1]Journals- ישן'!$A:$A,'[1]Journals- ישן'!$K:$K)</f>
        <v>https://journals.sagepub.com/loi/HVS</v>
      </c>
    </row>
    <row r="91" spans="1:11" x14ac:dyDescent="0.2">
      <c r="A91" s="3" t="s">
        <v>258</v>
      </c>
      <c r="B91" s="4" t="s">
        <v>259</v>
      </c>
      <c r="C91" s="7" t="s">
        <v>257</v>
      </c>
      <c r="D91" s="5" t="s">
        <v>260</v>
      </c>
      <c r="E91" s="5">
        <v>2250</v>
      </c>
      <c r="F91" s="5" t="s">
        <v>12</v>
      </c>
      <c r="G91" s="5" t="s">
        <v>13</v>
      </c>
      <c r="H91" t="s">
        <v>35</v>
      </c>
      <c r="I91" t="s">
        <v>698</v>
      </c>
      <c r="J91" t="s">
        <v>700</v>
      </c>
      <c r="K91" t="str">
        <f>_xlfn.XLOOKUP(C91,'[1]Journals- ישן'!$A:$A,'[1]Journals- ישן'!$K:$K)</f>
        <v>https://journals.sagepub.com/loi/HPO</v>
      </c>
    </row>
    <row r="92" spans="1:11" x14ac:dyDescent="0.2">
      <c r="A92" s="3" t="s">
        <v>262</v>
      </c>
      <c r="B92" s="4" t="s">
        <v>263</v>
      </c>
      <c r="C92" s="7" t="s">
        <v>261</v>
      </c>
      <c r="D92" s="5" t="s">
        <v>264</v>
      </c>
      <c r="E92" s="5">
        <v>2250</v>
      </c>
      <c r="F92" s="5" t="s">
        <v>12</v>
      </c>
      <c r="G92" s="5" t="s">
        <v>13</v>
      </c>
      <c r="H92" t="s">
        <v>265</v>
      </c>
      <c r="I92" t="s">
        <v>698</v>
      </c>
      <c r="J92" t="s">
        <v>700</v>
      </c>
      <c r="K92" t="str">
        <f>_xlfn.XLOOKUP(C92,'[1]Journals- ישן'!$A:$A,'[1]Journals- ישן'!$K:$K)</f>
        <v>https://journals.sagepub.com/loi/HIS</v>
      </c>
    </row>
    <row r="93" spans="1:11" x14ac:dyDescent="0.2">
      <c r="A93" s="3" t="s">
        <v>376</v>
      </c>
      <c r="B93" s="4" t="s">
        <v>377</v>
      </c>
      <c r="C93" s="7" t="s">
        <v>375</v>
      </c>
      <c r="D93" s="5" t="s">
        <v>378</v>
      </c>
      <c r="E93" s="5">
        <v>1600</v>
      </c>
      <c r="F93" s="5" t="s">
        <v>12</v>
      </c>
      <c r="G93" s="5" t="s">
        <v>13</v>
      </c>
      <c r="H93" t="s">
        <v>20</v>
      </c>
      <c r="I93" t="s">
        <v>698</v>
      </c>
      <c r="J93" t="s">
        <v>700</v>
      </c>
      <c r="K93" t="str">
        <f>_xlfn.XLOOKUP(C93,'[1]Journals- ישן'!$A:$A,'[1]Journals- ישן'!$K:$K)</f>
        <v>https://journals.sagepub.com/loi/HIC</v>
      </c>
    </row>
    <row r="94" spans="1:11" x14ac:dyDescent="0.2">
      <c r="A94" s="3" t="s">
        <v>267</v>
      </c>
      <c r="B94" s="4" t="s">
        <v>268</v>
      </c>
      <c r="C94" s="7" t="s">
        <v>266</v>
      </c>
      <c r="D94" s="5" t="s">
        <v>269</v>
      </c>
      <c r="E94" s="5">
        <v>3000</v>
      </c>
      <c r="F94" s="5" t="s">
        <v>12</v>
      </c>
      <c r="G94" s="5" t="s">
        <v>13</v>
      </c>
      <c r="H94" t="s">
        <v>93</v>
      </c>
      <c r="I94" t="s">
        <v>698</v>
      </c>
      <c r="J94" t="s">
        <v>700</v>
      </c>
      <c r="K94" t="str">
        <f>_xlfn.XLOOKUP(C94,'[1]Journals- ישן'!$A:$A,'[1]Journals- ישן'!$K:$K)</f>
        <v>https://journals.sagepub.com/loi/HET</v>
      </c>
    </row>
    <row r="95" spans="1:11" x14ac:dyDescent="0.2">
      <c r="A95" s="3" t="s">
        <v>250</v>
      </c>
      <c r="B95" s="4" t="s">
        <v>251</v>
      </c>
      <c r="C95" s="7" t="s">
        <v>249</v>
      </c>
      <c r="D95" s="5" t="s">
        <v>252</v>
      </c>
      <c r="E95" s="5">
        <v>3200</v>
      </c>
      <c r="F95" s="5" t="s">
        <v>12</v>
      </c>
      <c r="G95" s="5" t="s">
        <v>13</v>
      </c>
      <c r="H95" t="s">
        <v>106</v>
      </c>
      <c r="I95" t="s">
        <v>698</v>
      </c>
      <c r="J95" t="s">
        <v>700</v>
      </c>
      <c r="K95" t="str">
        <f>_xlfn.XLOOKUP(C95,'[1]Journals- ישן'!$A:$A,'[1]Journals- ישן'!$K:$K)</f>
        <v>https://journals.sagepub.com/loi/GSJ</v>
      </c>
    </row>
    <row r="96" spans="1:11" x14ac:dyDescent="0.2">
      <c r="A96" s="3" t="s">
        <v>245</v>
      </c>
      <c r="B96" s="4" t="s">
        <v>246</v>
      </c>
      <c r="C96" s="7" t="s">
        <v>244</v>
      </c>
      <c r="D96" s="5" t="s">
        <v>247</v>
      </c>
      <c r="E96" s="5">
        <v>2250</v>
      </c>
      <c r="F96" s="5" t="s">
        <v>12</v>
      </c>
      <c r="G96" s="5" t="s">
        <v>13</v>
      </c>
      <c r="H96" t="s">
        <v>248</v>
      </c>
      <c r="I96" t="s">
        <v>698</v>
      </c>
      <c r="J96" t="s">
        <v>700</v>
      </c>
      <c r="K96" t="str">
        <f>_xlfn.XLOOKUP(C96,'[1]Journals- ישן'!$A:$A,'[1]Journals- ישן'!$K:$K)</f>
        <v>https://journals.sagepub.com/loi/GQN</v>
      </c>
    </row>
    <row r="97" spans="1:11" x14ac:dyDescent="0.2">
      <c r="A97" s="3" t="s">
        <v>237</v>
      </c>
      <c r="B97" s="4" t="s">
        <v>238</v>
      </c>
      <c r="C97" s="7" t="s">
        <v>236</v>
      </c>
      <c r="D97" s="5" t="s">
        <v>239</v>
      </c>
      <c r="E97" s="5">
        <v>3000</v>
      </c>
      <c r="F97" s="5" t="s">
        <v>12</v>
      </c>
      <c r="G97" s="5" t="s">
        <v>13</v>
      </c>
      <c r="H97" t="s">
        <v>137</v>
      </c>
      <c r="I97" t="s">
        <v>698</v>
      </c>
      <c r="J97" t="s">
        <v>700</v>
      </c>
      <c r="K97" t="str">
        <f>_xlfn.XLOOKUP(C97,'[1]Journals- ישן'!$A:$A,'[1]Journals- ישן'!$K:$K)</f>
        <v>https://journals.sagepub.com/loi/GOS</v>
      </c>
    </row>
    <row r="98" spans="1:11" x14ac:dyDescent="0.2">
      <c r="A98" s="3" t="s">
        <v>233</v>
      </c>
      <c r="B98" s="4" t="s">
        <v>234</v>
      </c>
      <c r="C98" s="7" t="s">
        <v>232</v>
      </c>
      <c r="D98" s="5" t="s">
        <v>235</v>
      </c>
      <c r="E98" s="5">
        <v>1200</v>
      </c>
      <c r="F98" s="5" t="s">
        <v>12</v>
      </c>
      <c r="G98" s="5" t="s">
        <v>13</v>
      </c>
      <c r="H98" t="s">
        <v>137</v>
      </c>
      <c r="I98" t="s">
        <v>698</v>
      </c>
      <c r="J98" t="s">
        <v>700</v>
      </c>
      <c r="K98" t="str">
        <f>_xlfn.XLOOKUP(C98,'[1]Journals- ישן'!$A:$A,'[1]Journals- ישן'!$K:$K)</f>
        <v>https://journals.sagepub.com/loi/FAO</v>
      </c>
    </row>
    <row r="99" spans="1:11" x14ac:dyDescent="0.2">
      <c r="A99" s="3" t="s">
        <v>45</v>
      </c>
      <c r="B99" s="4" t="s">
        <v>46</v>
      </c>
      <c r="C99" s="7" t="s">
        <v>44</v>
      </c>
      <c r="D99" s="5" t="s">
        <v>47</v>
      </c>
      <c r="E99" s="5">
        <v>1000</v>
      </c>
      <c r="F99" s="5" t="s">
        <v>12</v>
      </c>
      <c r="G99" s="5" t="s">
        <v>13</v>
      </c>
      <c r="H99" t="s">
        <v>48</v>
      </c>
      <c r="I99" t="s">
        <v>698</v>
      </c>
      <c r="J99" t="s">
        <v>700</v>
      </c>
      <c r="K99" t="str">
        <f>_xlfn.XLOOKUP(C99,'[1]Journals- ישן'!$A:$A,'[1]Journals- ישן'!$K:$K)</f>
        <v>https://journals.sagepub.com/loi/ERO</v>
      </c>
    </row>
    <row r="100" spans="1:11" x14ac:dyDescent="0.2">
      <c r="A100" s="3" t="s">
        <v>172</v>
      </c>
      <c r="B100" s="4" t="s">
        <v>173</v>
      </c>
      <c r="C100" s="7" t="s">
        <v>171</v>
      </c>
      <c r="D100" s="5" t="s">
        <v>174</v>
      </c>
      <c r="E100" s="5">
        <v>3000</v>
      </c>
      <c r="F100" s="5" t="s">
        <v>12</v>
      </c>
      <c r="G100" s="5" t="s">
        <v>13</v>
      </c>
      <c r="H100" t="s">
        <v>20</v>
      </c>
      <c r="I100" t="s">
        <v>698</v>
      </c>
      <c r="J100" t="s">
        <v>700</v>
      </c>
      <c r="K100" t="str">
        <f>_xlfn.XLOOKUP(C100,'[1]Journals- ישן'!$A:$A,'[1]Journals- ישן'!$K:$K)</f>
        <v>https://journals.sagepub.com/loi/END</v>
      </c>
    </row>
    <row r="101" spans="1:11" x14ac:dyDescent="0.2">
      <c r="A101" s="3" t="s">
        <v>297</v>
      </c>
      <c r="B101" s="4" t="s">
        <v>298</v>
      </c>
      <c r="C101" s="7" t="s">
        <v>296</v>
      </c>
      <c r="D101" s="5" t="s">
        <v>299</v>
      </c>
      <c r="E101" s="5">
        <v>2250</v>
      </c>
      <c r="F101" s="5" t="s">
        <v>12</v>
      </c>
      <c r="G101" s="5" t="s">
        <v>13</v>
      </c>
      <c r="H101" t="s">
        <v>30</v>
      </c>
      <c r="I101" t="s">
        <v>698</v>
      </c>
      <c r="J101" t="s">
        <v>700</v>
      </c>
      <c r="K101" t="str">
        <f>_xlfn.XLOOKUP(C101,'[1]Journals- ישן'!$A:$A,'[1]Journals- ישן'!$K:$K)</f>
        <v>https://journals.sagepub.com/loi/ENB</v>
      </c>
    </row>
    <row r="102" spans="1:11" x14ac:dyDescent="0.2">
      <c r="A102" s="3" t="s">
        <v>225</v>
      </c>
      <c r="B102" s="4" t="s">
        <v>226</v>
      </c>
      <c r="C102" s="7" t="s">
        <v>224</v>
      </c>
      <c r="D102" s="5" t="s">
        <v>227</v>
      </c>
      <c r="E102" s="5">
        <v>3000</v>
      </c>
      <c r="F102" s="5" t="s">
        <v>12</v>
      </c>
      <c r="G102" s="5" t="s">
        <v>13</v>
      </c>
      <c r="H102" t="s">
        <v>20</v>
      </c>
      <c r="I102" t="s">
        <v>698</v>
      </c>
      <c r="J102" t="s">
        <v>700</v>
      </c>
      <c r="K102" t="str">
        <f>_xlfn.XLOOKUP(C102,'[1]Journals- ישן'!$A:$A,'[1]Journals- ישן'!$K:$K)</f>
        <v>https://journals.sagepub.com/loi/EJI</v>
      </c>
    </row>
    <row r="103" spans="1:11" x14ac:dyDescent="0.2">
      <c r="A103" s="3" t="s">
        <v>220</v>
      </c>
      <c r="B103" s="4" t="s">
        <v>221</v>
      </c>
      <c r="C103" s="7" t="s">
        <v>219</v>
      </c>
      <c r="D103" s="5" t="s">
        <v>222</v>
      </c>
      <c r="E103" s="5">
        <v>3000</v>
      </c>
      <c r="F103" s="5" t="s">
        <v>12</v>
      </c>
      <c r="G103" s="5" t="s">
        <v>13</v>
      </c>
      <c r="H103" t="s">
        <v>25</v>
      </c>
      <c r="I103" t="s">
        <v>698</v>
      </c>
      <c r="J103" t="s">
        <v>700</v>
      </c>
      <c r="K103" t="str">
        <f>_xlfn.XLOOKUP(C103,'[1]Journals- ישן'!$A:$A,'[1]Journals- ישן'!$K:$K)</f>
        <v>https://journals.sagepub.com/loi/EHI</v>
      </c>
    </row>
    <row r="104" spans="1:11" x14ac:dyDescent="0.2">
      <c r="A104" s="3" t="s">
        <v>212</v>
      </c>
      <c r="B104" s="4" t="s">
        <v>213</v>
      </c>
      <c r="C104" s="7" t="s">
        <v>211</v>
      </c>
      <c r="D104" s="5" t="s">
        <v>214</v>
      </c>
      <c r="E104" s="5">
        <v>3000</v>
      </c>
      <c r="F104" s="5" t="s">
        <v>12</v>
      </c>
      <c r="G104" s="5" t="s">
        <v>13</v>
      </c>
      <c r="H104" t="s">
        <v>30</v>
      </c>
      <c r="I104" t="s">
        <v>698</v>
      </c>
      <c r="J104" t="s">
        <v>700</v>
      </c>
      <c r="K104" t="str">
        <f>_xlfn.XLOOKUP(C104,'[1]Journals- ישן'!$A:$A,'[1]Journals- ישן'!$K:$K)</f>
        <v>https://journals.sagepub.com/loi/EEA</v>
      </c>
    </row>
    <row r="105" spans="1:11" x14ac:dyDescent="0.2">
      <c r="A105" s="3" t="s">
        <v>216</v>
      </c>
      <c r="B105" s="4" t="s">
        <v>217</v>
      </c>
      <c r="C105" s="7" t="s">
        <v>215</v>
      </c>
      <c r="D105" s="5" t="s">
        <v>218</v>
      </c>
      <c r="E105" s="5">
        <v>3000</v>
      </c>
      <c r="F105" s="5" t="s">
        <v>12</v>
      </c>
      <c r="G105" s="5" t="s">
        <v>13</v>
      </c>
      <c r="H105" t="s">
        <v>20</v>
      </c>
      <c r="I105" t="s">
        <v>698</v>
      </c>
      <c r="J105" t="s">
        <v>700</v>
      </c>
      <c r="K105" t="str">
        <f>_xlfn.XLOOKUP(C105,'[1]Journals- ישן'!$A:$A,'[1]Journals- ישן'!$K:$K)</f>
        <v>https://journals.sagepub.com/loi/EAR</v>
      </c>
    </row>
    <row r="106" spans="1:11" x14ac:dyDescent="0.2">
      <c r="A106" s="3" t="s">
        <v>199</v>
      </c>
      <c r="B106" s="4" t="s">
        <v>200</v>
      </c>
      <c r="C106" s="7" t="s">
        <v>198</v>
      </c>
      <c r="D106" s="5" t="s">
        <v>201</v>
      </c>
      <c r="E106" s="5">
        <v>2250</v>
      </c>
      <c r="F106" s="5" t="s">
        <v>12</v>
      </c>
      <c r="G106" s="5" t="s">
        <v>13</v>
      </c>
      <c r="H106" t="s">
        <v>162</v>
      </c>
      <c r="I106" t="s">
        <v>698</v>
      </c>
      <c r="J106" t="s">
        <v>700</v>
      </c>
      <c r="K106" t="str">
        <f>_xlfn.XLOOKUP(C106,'[1]Journals- ישן'!$A:$A,'[1]Journals- ישן'!$K:$K)</f>
        <v>https://journals.sagepub.com/loi/DVR</v>
      </c>
    </row>
    <row r="107" spans="1:11" x14ac:dyDescent="0.2">
      <c r="A107" s="3" t="s">
        <v>194</v>
      </c>
      <c r="B107" s="4" t="s">
        <v>195</v>
      </c>
      <c r="C107" s="7" t="s">
        <v>193</v>
      </c>
      <c r="D107" s="5" t="s">
        <v>196</v>
      </c>
      <c r="E107" s="5">
        <v>900</v>
      </c>
      <c r="F107" s="5" t="s">
        <v>12</v>
      </c>
      <c r="G107" s="5" t="s">
        <v>13</v>
      </c>
      <c r="H107" t="s">
        <v>197</v>
      </c>
      <c r="I107" t="s">
        <v>698</v>
      </c>
      <c r="J107" t="s">
        <v>700</v>
      </c>
      <c r="K107" t="str">
        <f>_xlfn.XLOOKUP(C107,'[1]Journals- ישן'!$A:$A,'[1]Journals- ישן'!$K:$K)</f>
        <v>https://journals.sagepub.com/loi/DSC</v>
      </c>
    </row>
    <row r="108" spans="1:11" x14ac:dyDescent="0.2">
      <c r="A108" s="3" t="s">
        <v>207</v>
      </c>
      <c r="B108" s="4" t="s">
        <v>208</v>
      </c>
      <c r="C108" s="7" t="s">
        <v>206</v>
      </c>
      <c r="D108" s="5" t="s">
        <v>209</v>
      </c>
      <c r="E108" s="5">
        <v>3000</v>
      </c>
      <c r="F108" s="5" t="s">
        <v>12</v>
      </c>
      <c r="G108" s="5" t="s">
        <v>13</v>
      </c>
      <c r="H108" t="s">
        <v>93</v>
      </c>
      <c r="I108" t="s">
        <v>698</v>
      </c>
      <c r="J108" t="s">
        <v>700</v>
      </c>
      <c r="K108" t="str">
        <f>_xlfn.XLOOKUP(C108,'[1]Journals- ישן'!$A:$A,'[1]Journals- ישן'!$K:$K)</f>
        <v>https://journals.sagepub.com/loi/DOS</v>
      </c>
    </row>
    <row r="109" spans="1:11" x14ac:dyDescent="0.2">
      <c r="A109" s="3" t="s">
        <v>76</v>
      </c>
      <c r="B109" s="4" t="s">
        <v>77</v>
      </c>
      <c r="C109" s="7" t="s">
        <v>75</v>
      </c>
      <c r="D109" s="5" t="s">
        <v>78</v>
      </c>
      <c r="E109" s="5">
        <v>1800</v>
      </c>
      <c r="F109" s="5" t="s">
        <v>12</v>
      </c>
      <c r="G109" s="5" t="s">
        <v>13</v>
      </c>
      <c r="H109" t="s">
        <v>20</v>
      </c>
      <c r="I109" t="s">
        <v>698</v>
      </c>
      <c r="J109" t="s">
        <v>700</v>
      </c>
      <c r="K109" t="str">
        <f>_xlfn.XLOOKUP(C109,'[1]Journals- ישן'!$A:$A,'[1]Journals- ישן'!$K:$K)</f>
        <v>https://journals.sagepub.com/loi/DLI</v>
      </c>
    </row>
    <row r="110" spans="1:11" x14ac:dyDescent="0.2">
      <c r="A110" s="3" t="s">
        <v>203</v>
      </c>
      <c r="B110" s="4" t="s">
        <v>204</v>
      </c>
      <c r="C110" s="7" t="s">
        <v>202</v>
      </c>
      <c r="D110" s="5" t="s">
        <v>205</v>
      </c>
      <c r="E110" s="5">
        <v>3200</v>
      </c>
      <c r="F110" s="5" t="s">
        <v>12</v>
      </c>
      <c r="G110" s="5" t="s">
        <v>13</v>
      </c>
      <c r="H110" t="s">
        <v>20</v>
      </c>
      <c r="I110" t="s">
        <v>698</v>
      </c>
      <c r="J110" t="s">
        <v>700</v>
      </c>
      <c r="K110" t="str">
        <f>_xlfn.XLOOKUP(C110,'[1]Journals- ישן'!$A:$A,'[1]Journals- ישן'!$K:$K)</f>
        <v>https://journals.sagepub.com/loi/DHJ</v>
      </c>
    </row>
    <row r="111" spans="1:11" x14ac:dyDescent="0.2">
      <c r="A111" s="3" t="s">
        <v>190</v>
      </c>
      <c r="B111" s="4" t="s">
        <v>191</v>
      </c>
      <c r="C111" s="7" t="s">
        <v>189</v>
      </c>
      <c r="D111" s="5" t="s">
        <v>192</v>
      </c>
      <c r="E111" s="5">
        <v>1688</v>
      </c>
      <c r="F111" s="5" t="s">
        <v>12</v>
      </c>
      <c r="G111" s="5" t="s">
        <v>13</v>
      </c>
      <c r="H111" t="s">
        <v>88</v>
      </c>
      <c r="I111" t="s">
        <v>698</v>
      </c>
      <c r="J111" t="s">
        <v>700</v>
      </c>
      <c r="K111" t="str">
        <f>_xlfn.XLOOKUP(C111,'[1]Journals- ישן'!$A:$A,'[1]Journals- ישן'!$K:$K)</f>
        <v>https://journals.sagepub.com/loi/CTC</v>
      </c>
    </row>
    <row r="112" spans="1:11" x14ac:dyDescent="0.2">
      <c r="A112" s="3" t="s">
        <v>155</v>
      </c>
      <c r="B112" s="4" t="s">
        <v>156</v>
      </c>
      <c r="C112" s="7" t="s">
        <v>154</v>
      </c>
      <c r="D112" s="5" t="s">
        <v>157</v>
      </c>
      <c r="E112" s="5">
        <v>2250</v>
      </c>
      <c r="F112" s="5" t="s">
        <v>12</v>
      </c>
      <c r="G112" s="5" t="s">
        <v>13</v>
      </c>
      <c r="H112" t="s">
        <v>106</v>
      </c>
      <c r="I112" t="s">
        <v>698</v>
      </c>
      <c r="J112" t="s">
        <v>700</v>
      </c>
      <c r="K112" t="str">
        <f>_xlfn.XLOOKUP(C112,'[1]Journals- ישן'!$A:$A,'[1]Journals- ישן'!$K:$K)</f>
        <v>https://journals.sagepub.com/loi/CSS</v>
      </c>
    </row>
    <row r="113" spans="1:11" x14ac:dyDescent="0.2">
      <c r="A113" s="3" t="s">
        <v>151</v>
      </c>
      <c r="B113" s="4" t="s">
        <v>152</v>
      </c>
      <c r="C113" s="7" t="s">
        <v>150</v>
      </c>
      <c r="D113" s="5" t="s">
        <v>153</v>
      </c>
      <c r="E113" s="5">
        <v>3000</v>
      </c>
      <c r="F113" s="5" t="s">
        <v>12</v>
      </c>
      <c r="G113" s="5" t="s">
        <v>13</v>
      </c>
      <c r="H113" t="s">
        <v>20</v>
      </c>
      <c r="I113" t="s">
        <v>698</v>
      </c>
      <c r="J113" t="s">
        <v>700</v>
      </c>
      <c r="K113" t="str">
        <f>_xlfn.XLOOKUP(C113,'[1]Journals- ישן'!$A:$A,'[1]Journals- ישן'!$K:$K)</f>
        <v>https://journals.sagepub.com/loi/CRD</v>
      </c>
    </row>
    <row r="114" spans="1:11" x14ac:dyDescent="0.2">
      <c r="A114" s="3" t="s">
        <v>330</v>
      </c>
      <c r="B114" s="4" t="s">
        <v>331</v>
      </c>
      <c r="C114" s="7" t="s">
        <v>329</v>
      </c>
      <c r="D114" s="5" t="s">
        <v>332</v>
      </c>
      <c r="E114" s="5">
        <v>2250</v>
      </c>
      <c r="F114" s="5" t="s">
        <v>12</v>
      </c>
      <c r="G114" s="5" t="s">
        <v>13</v>
      </c>
      <c r="H114" t="s">
        <v>93</v>
      </c>
      <c r="I114" t="s">
        <v>698</v>
      </c>
      <c r="J114" t="s">
        <v>700</v>
      </c>
      <c r="K114" t="str">
        <f>_xlfn.XLOOKUP(C114,'[1]Journals- ישן'!$A:$A,'[1]Journals- ישן'!$K:$K)</f>
        <v>https://journals.sagepub.com/loi/CPT</v>
      </c>
    </row>
    <row r="115" spans="1:11" x14ac:dyDescent="0.2">
      <c r="A115" s="3" t="s">
        <v>180</v>
      </c>
      <c r="B115" s="4" t="s">
        <v>181</v>
      </c>
      <c r="C115" s="7" t="s">
        <v>179</v>
      </c>
      <c r="D115" s="5" t="s">
        <v>182</v>
      </c>
      <c r="E115" s="5">
        <v>1800</v>
      </c>
      <c r="F115" s="5" t="s">
        <v>12</v>
      </c>
      <c r="G115" s="5" t="s">
        <v>13</v>
      </c>
      <c r="H115" t="s">
        <v>183</v>
      </c>
      <c r="I115" t="s">
        <v>698</v>
      </c>
      <c r="J115" t="s">
        <v>700</v>
      </c>
      <c r="K115" t="str">
        <f>_xlfn.XLOOKUP(C115,'[1]Journals- ישן'!$A:$A,'[1]Journals- ישן'!$K:$K)</f>
        <v>https://journals.sagepub.com/loi/COL</v>
      </c>
    </row>
    <row r="116" spans="1:11" x14ac:dyDescent="0.2">
      <c r="A116" s="3" t="s">
        <v>334</v>
      </c>
      <c r="B116" s="4" t="s">
        <v>335</v>
      </c>
      <c r="C116" s="7" t="s">
        <v>333</v>
      </c>
      <c r="D116" s="5" t="s">
        <v>336</v>
      </c>
      <c r="E116" s="5">
        <v>3000</v>
      </c>
      <c r="F116" s="5" t="s">
        <v>12</v>
      </c>
      <c r="G116" s="5" t="s">
        <v>13</v>
      </c>
      <c r="H116" t="s">
        <v>106</v>
      </c>
      <c r="I116" t="s">
        <v>698</v>
      </c>
      <c r="J116" t="s">
        <v>700</v>
      </c>
      <c r="K116" t="str">
        <f>_xlfn.XLOOKUP(C116,'[1]Journals- ישן'!$A:$A,'[1]Journals- ישן'!$K:$K)</f>
        <v>https://journals.sagepub.com/loi/CNS</v>
      </c>
    </row>
    <row r="117" spans="1:11" x14ac:dyDescent="0.2">
      <c r="A117" s="3" t="s">
        <v>622</v>
      </c>
      <c r="B117" s="4" t="s">
        <v>623</v>
      </c>
      <c r="C117" s="7" t="s">
        <v>621</v>
      </c>
      <c r="D117" s="5" t="s">
        <v>624</v>
      </c>
      <c r="E117" s="5">
        <v>3000</v>
      </c>
      <c r="F117" s="5" t="s">
        <v>12</v>
      </c>
      <c r="G117" s="5" t="s">
        <v>13</v>
      </c>
      <c r="H117" t="s">
        <v>20</v>
      </c>
      <c r="I117" t="s">
        <v>698</v>
      </c>
      <c r="J117" t="s">
        <v>700</v>
      </c>
      <c r="K117" t="str">
        <f>_xlfn.XLOOKUP(C117,'[1]Journals- ישן'!$A:$A,'[1]Journals- ישן'!$K:$K)</f>
        <v>https://journals.sagepub.com/loi/CMG</v>
      </c>
    </row>
    <row r="118" spans="1:11" x14ac:dyDescent="0.2">
      <c r="A118" s="3" t="s">
        <v>139</v>
      </c>
      <c r="B118" s="4" t="s">
        <v>140</v>
      </c>
      <c r="C118" s="7" t="s">
        <v>138</v>
      </c>
      <c r="D118" s="5" t="s">
        <v>141</v>
      </c>
      <c r="E118" s="5">
        <v>3000</v>
      </c>
      <c r="F118" s="5" t="s">
        <v>12</v>
      </c>
      <c r="G118" s="5" t="s">
        <v>13</v>
      </c>
      <c r="H118" t="s">
        <v>88</v>
      </c>
      <c r="I118" t="s">
        <v>698</v>
      </c>
      <c r="J118" t="s">
        <v>700</v>
      </c>
      <c r="K118" t="str">
        <f>_xlfn.XLOOKUP(C118,'[1]Journals- ישן'!$A:$A,'[1]Journals- ישן'!$K:$K)</f>
        <v>https://journals.sagepub.com/loi/CLL</v>
      </c>
    </row>
    <row r="119" spans="1:11" x14ac:dyDescent="0.2">
      <c r="A119" s="3" t="s">
        <v>118</v>
      </c>
      <c r="B119" s="4" t="s">
        <v>119</v>
      </c>
      <c r="C119" s="7" t="s">
        <v>117</v>
      </c>
      <c r="D119" s="5" t="s">
        <v>120</v>
      </c>
      <c r="E119" s="5">
        <v>2100</v>
      </c>
      <c r="F119" s="5" t="s">
        <v>12</v>
      </c>
      <c r="G119" s="5" t="s">
        <v>13</v>
      </c>
      <c r="H119" t="s">
        <v>20</v>
      </c>
      <c r="I119" t="s">
        <v>698</v>
      </c>
      <c r="J119" t="s">
        <v>700</v>
      </c>
      <c r="K119" t="str">
        <f>_xlfn.XLOOKUP(C119,'[1]Journals- ישן'!$A:$A,'[1]Journals- ישן'!$K:$K)</f>
        <v>https://journals.sagepub.com/loi/CJK</v>
      </c>
    </row>
    <row r="120" spans="1:11" x14ac:dyDescent="0.2">
      <c r="A120" s="3" t="s">
        <v>130</v>
      </c>
      <c r="B120" s="4" t="s">
        <v>131</v>
      </c>
      <c r="C120" s="7" t="s">
        <v>129</v>
      </c>
      <c r="D120" s="5" t="s">
        <v>132</v>
      </c>
      <c r="E120" s="5">
        <v>3000</v>
      </c>
      <c r="F120" s="5" t="s">
        <v>12</v>
      </c>
      <c r="G120" s="5" t="s">
        <v>13</v>
      </c>
      <c r="H120" t="s">
        <v>111</v>
      </c>
      <c r="I120" t="s">
        <v>698</v>
      </c>
      <c r="J120" t="s">
        <v>700</v>
      </c>
      <c r="K120" t="str">
        <f>_xlfn.XLOOKUP(C120,'[1]Journals- ישן'!$A:$A,'[1]Journals- ישן'!$K:$K)</f>
        <v>https://journals.sagepub.com/loi/CIX</v>
      </c>
    </row>
    <row r="121" spans="1:11" x14ac:dyDescent="0.2">
      <c r="A121" s="3" t="s">
        <v>164</v>
      </c>
      <c r="B121" s="4" t="s">
        <v>165</v>
      </c>
      <c r="C121" s="7" t="s">
        <v>163</v>
      </c>
      <c r="D121" s="5" t="s">
        <v>166</v>
      </c>
      <c r="E121" s="5">
        <v>3000</v>
      </c>
      <c r="F121" s="5" t="s">
        <v>12</v>
      </c>
      <c r="G121" s="5" t="s">
        <v>13</v>
      </c>
      <c r="H121" t="s">
        <v>162</v>
      </c>
      <c r="I121" t="s">
        <v>698</v>
      </c>
      <c r="J121" t="s">
        <v>700</v>
      </c>
      <c r="K121" t="str">
        <f>_xlfn.XLOOKUP(C121,'[1]Journals- ישן'!$A:$A,'[1]Journals- ישן'!$K:$K)</f>
        <v>https://journals.sagepub.com/loi/CIC</v>
      </c>
    </row>
    <row r="122" spans="1:11" x14ac:dyDescent="0.2">
      <c r="A122" s="3" t="s">
        <v>351</v>
      </c>
      <c r="B122" s="4" t="s">
        <v>352</v>
      </c>
      <c r="C122" s="7" t="s">
        <v>350</v>
      </c>
      <c r="D122" s="5" t="s">
        <v>353</v>
      </c>
      <c r="E122" s="5">
        <v>2250</v>
      </c>
      <c r="F122" s="5" t="s">
        <v>12</v>
      </c>
      <c r="G122" s="5" t="s">
        <v>13</v>
      </c>
      <c r="H122" t="s">
        <v>223</v>
      </c>
      <c r="I122" t="s">
        <v>698</v>
      </c>
      <c r="J122" t="s">
        <v>700</v>
      </c>
      <c r="K122" t="str">
        <f>_xlfn.XLOOKUP(C122,'[1]Journals- ישן'!$A:$A,'[1]Journals- ישן'!$K:$K)</f>
        <v>https://journals.sagepub.com/loi/CHP</v>
      </c>
    </row>
    <row r="123" spans="1:11" x14ac:dyDescent="0.2">
      <c r="A123" s="3" t="s">
        <v>342</v>
      </c>
      <c r="B123" s="4" t="s">
        <v>343</v>
      </c>
      <c r="C123" s="7" t="s">
        <v>341</v>
      </c>
      <c r="D123" s="5" t="s">
        <v>344</v>
      </c>
      <c r="E123" s="5">
        <v>2000</v>
      </c>
      <c r="F123" s="5" t="s">
        <v>12</v>
      </c>
      <c r="G123" s="5" t="s">
        <v>13</v>
      </c>
      <c r="H123" t="s">
        <v>345</v>
      </c>
      <c r="I123" t="s">
        <v>698</v>
      </c>
      <c r="J123" t="s">
        <v>700</v>
      </c>
      <c r="K123" t="str">
        <f>_xlfn.XLOOKUP(C123,'[1]Journals- ישן'!$A:$A,'[1]Journals- ישן'!$K:$K)</f>
        <v>https://journals.sagepub.com/loi/CHO</v>
      </c>
    </row>
    <row r="124" spans="1:11" x14ac:dyDescent="0.2">
      <c r="A124" s="3" t="s">
        <v>338</v>
      </c>
      <c r="B124" s="4" t="s">
        <v>339</v>
      </c>
      <c r="C124" s="7" t="s">
        <v>337</v>
      </c>
      <c r="D124" s="5" t="s">
        <v>340</v>
      </c>
      <c r="E124" s="5">
        <v>2250</v>
      </c>
      <c r="F124" s="5" t="s">
        <v>12</v>
      </c>
      <c r="G124" s="5" t="s">
        <v>13</v>
      </c>
      <c r="H124" t="s">
        <v>30</v>
      </c>
      <c r="I124" t="s">
        <v>698</v>
      </c>
      <c r="J124" t="s">
        <v>700</v>
      </c>
      <c r="K124" t="str">
        <f>_xlfn.XLOOKUP(C124,'[1]Journals- ישן'!$A:$A,'[1]Journals- ישן'!$K:$K)</f>
        <v>https://journals.sagepub.com/loi/CHL</v>
      </c>
    </row>
    <row r="125" spans="1:11" x14ac:dyDescent="0.2">
      <c r="A125" s="3" t="s">
        <v>143</v>
      </c>
      <c r="B125" s="4" t="s">
        <v>144</v>
      </c>
      <c r="C125" s="7" t="s">
        <v>142</v>
      </c>
      <c r="D125" s="5" t="s">
        <v>145</v>
      </c>
      <c r="E125" s="5">
        <v>3500</v>
      </c>
      <c r="F125" s="5" t="s">
        <v>12</v>
      </c>
      <c r="G125" s="5" t="s">
        <v>13</v>
      </c>
      <c r="H125" t="s">
        <v>106</v>
      </c>
      <c r="I125" t="s">
        <v>698</v>
      </c>
      <c r="J125" t="s">
        <v>700</v>
      </c>
      <c r="K125" t="str">
        <f>_xlfn.XLOOKUP(C125,'[1]Journals- ישן'!$A:$A,'[1]Journals- ישן'!$K:$K)</f>
        <v>https://journals.sagepub.com/loi/CEP</v>
      </c>
    </row>
    <row r="126" spans="1:11" x14ac:dyDescent="0.2">
      <c r="A126" s="3" t="s">
        <v>122</v>
      </c>
      <c r="B126" s="4" t="s">
        <v>123</v>
      </c>
      <c r="C126" s="7" t="s">
        <v>121</v>
      </c>
      <c r="D126" s="5" t="s">
        <v>124</v>
      </c>
      <c r="E126" s="5">
        <v>3000</v>
      </c>
      <c r="F126" s="5" t="s">
        <v>12</v>
      </c>
      <c r="G126" s="5" t="s">
        <v>13</v>
      </c>
      <c r="H126" t="s">
        <v>88</v>
      </c>
      <c r="I126" t="s">
        <v>698</v>
      </c>
      <c r="J126" t="s">
        <v>700</v>
      </c>
      <c r="K126" t="str">
        <f>_xlfn.XLOOKUP(C126,'[1]Journals- ישן'!$A:$A,'[1]Journals- ישן'!$K:$K)</f>
        <v>https://journals.sagepub.com/loi/CBM</v>
      </c>
    </row>
    <row r="127" spans="1:11" x14ac:dyDescent="0.2">
      <c r="A127" s="3" t="s">
        <v>159</v>
      </c>
      <c r="B127" s="4" t="s">
        <v>160</v>
      </c>
      <c r="C127" s="7" t="s">
        <v>158</v>
      </c>
      <c r="D127" s="5" t="s">
        <v>161</v>
      </c>
      <c r="E127" s="5">
        <v>3000</v>
      </c>
      <c r="F127" s="5" t="s">
        <v>12</v>
      </c>
      <c r="G127" s="5" t="s">
        <v>13</v>
      </c>
      <c r="H127" t="s">
        <v>162</v>
      </c>
      <c r="I127" t="s">
        <v>698</v>
      </c>
      <c r="J127" t="s">
        <v>700</v>
      </c>
      <c r="K127" t="str">
        <f>_xlfn.XLOOKUP(C127,'[1]Journals- ישן'!$A:$A,'[1]Journals- ישן'!$K:$K)</f>
        <v>https://journals.sagepub.com/loi/CAT</v>
      </c>
    </row>
    <row r="128" spans="1:11" x14ac:dyDescent="0.2">
      <c r="A128" s="3" t="s">
        <v>134</v>
      </c>
      <c r="B128" s="4" t="s">
        <v>135</v>
      </c>
      <c r="C128" s="7" t="s">
        <v>133</v>
      </c>
      <c r="D128" s="5" t="s">
        <v>136</v>
      </c>
      <c r="E128" s="5">
        <v>3000</v>
      </c>
      <c r="F128" s="5" t="s">
        <v>12</v>
      </c>
      <c r="G128" s="5" t="s">
        <v>13</v>
      </c>
      <c r="H128" t="s">
        <v>137</v>
      </c>
      <c r="I128" t="s">
        <v>698</v>
      </c>
      <c r="J128" t="s">
        <v>700</v>
      </c>
      <c r="K128" t="str">
        <f>_xlfn.XLOOKUP(C128,'[1]Journals- ישן'!$A:$A,'[1]Journals- ישן'!$K:$K)</f>
        <v>https://journals.sagepub.com/loi/CAR</v>
      </c>
    </row>
    <row r="129" spans="1:11" x14ac:dyDescent="0.2">
      <c r="A129" s="3" t="s">
        <v>113</v>
      </c>
      <c r="B129" s="4" t="s">
        <v>114</v>
      </c>
      <c r="C129" s="7" t="s">
        <v>112</v>
      </c>
      <c r="D129" s="5" t="s">
        <v>115</v>
      </c>
      <c r="E129" s="5">
        <v>2100</v>
      </c>
      <c r="F129" s="5" t="s">
        <v>12</v>
      </c>
      <c r="G129" s="5" t="s">
        <v>13</v>
      </c>
      <c r="H129" t="s">
        <v>20</v>
      </c>
      <c r="I129" t="s">
        <v>698</v>
      </c>
      <c r="J129" t="s">
        <v>700</v>
      </c>
      <c r="K129" t="str">
        <f>_xlfn.XLOOKUP(C129,'[1]Journals- ישן'!$A:$A,'[1]Journals- ישן'!$K:$K)</f>
        <v>https://journals.sagepub.com/loi/BRD</v>
      </c>
    </row>
    <row r="130" spans="1:11" x14ac:dyDescent="0.2">
      <c r="A130" s="3" t="s">
        <v>103</v>
      </c>
      <c r="B130" s="4" t="s">
        <v>104</v>
      </c>
      <c r="C130" s="7" t="s">
        <v>102</v>
      </c>
      <c r="D130" s="5" t="s">
        <v>105</v>
      </c>
      <c r="E130" s="5">
        <v>1125</v>
      </c>
      <c r="F130" s="5" t="s">
        <v>19</v>
      </c>
      <c r="G130" s="5" t="s">
        <v>13</v>
      </c>
      <c r="H130" t="s">
        <v>106</v>
      </c>
      <c r="I130" t="s">
        <v>698</v>
      </c>
      <c r="J130" t="s">
        <v>700</v>
      </c>
      <c r="K130" t="str">
        <f>_xlfn.XLOOKUP(C130,'[1]Journals- ישן'!$A:$A,'[1]Journals- ישן'!$K:$K)</f>
        <v>https://journals.sagepub.com/loi/BNA</v>
      </c>
    </row>
    <row r="131" spans="1:11" x14ac:dyDescent="0.2">
      <c r="A131" s="3" t="s">
        <v>90</v>
      </c>
      <c r="B131" s="4" t="s">
        <v>91</v>
      </c>
      <c r="C131" s="7" t="s">
        <v>89</v>
      </c>
      <c r="D131" s="5" t="s">
        <v>92</v>
      </c>
      <c r="E131" s="5">
        <v>3000</v>
      </c>
      <c r="F131" s="5" t="s">
        <v>12</v>
      </c>
      <c r="G131" s="5" t="s">
        <v>13</v>
      </c>
      <c r="H131" t="s">
        <v>93</v>
      </c>
      <c r="I131" t="s">
        <v>698</v>
      </c>
      <c r="J131" t="s">
        <v>700</v>
      </c>
      <c r="K131" t="str">
        <f>_xlfn.XLOOKUP(C131,'[1]Journals- ישן'!$A:$A,'[1]Journals- ישן'!$K:$K)</f>
        <v>https://journals.sagepub.com/loi/BMI</v>
      </c>
    </row>
    <row r="132" spans="1:11" x14ac:dyDescent="0.2">
      <c r="A132" s="3" t="s">
        <v>99</v>
      </c>
      <c r="B132" s="4" t="s">
        <v>100</v>
      </c>
      <c r="C132" s="7" t="s">
        <v>98</v>
      </c>
      <c r="D132" s="5" t="s">
        <v>101</v>
      </c>
      <c r="E132" s="5">
        <v>2250</v>
      </c>
      <c r="F132" s="5" t="s">
        <v>12</v>
      </c>
      <c r="G132" s="5" t="s">
        <v>13</v>
      </c>
      <c r="H132" t="s">
        <v>20</v>
      </c>
      <c r="I132" t="s">
        <v>698</v>
      </c>
      <c r="J132" t="s">
        <v>700</v>
      </c>
      <c r="K132" t="str">
        <f>_xlfn.XLOOKUP(C132,'[1]Journals- ישן'!$A:$A,'[1]Journals- ישן'!$K:$K)</f>
        <v>https://journals.sagepub.com/loi/BLC</v>
      </c>
    </row>
    <row r="133" spans="1:11" x14ac:dyDescent="0.2">
      <c r="A133" s="3" t="s">
        <v>95</v>
      </c>
      <c r="B133" s="4" t="s">
        <v>96</v>
      </c>
      <c r="C133" s="7" t="s">
        <v>94</v>
      </c>
      <c r="D133" s="5" t="s">
        <v>97</v>
      </c>
      <c r="E133" s="5">
        <v>3000</v>
      </c>
      <c r="F133" s="5" t="s">
        <v>12</v>
      </c>
      <c r="G133" s="5" t="s">
        <v>13</v>
      </c>
      <c r="H133" t="s">
        <v>30</v>
      </c>
      <c r="I133" t="s">
        <v>698</v>
      </c>
      <c r="J133" t="s">
        <v>700</v>
      </c>
      <c r="K133" t="str">
        <f>_xlfn.XLOOKUP(C133,'[1]Journals- ישן'!$A:$A,'[1]Journals- ישן'!$K:$K)</f>
        <v>https://journals.sagepub.com/loi/BEC</v>
      </c>
    </row>
    <row r="134" spans="1:11" x14ac:dyDescent="0.2">
      <c r="A134" s="3" t="s">
        <v>80</v>
      </c>
      <c r="B134" s="4" t="s">
        <v>81</v>
      </c>
      <c r="C134" s="7" t="s">
        <v>79</v>
      </c>
      <c r="D134" s="5" t="s">
        <v>82</v>
      </c>
      <c r="E134" s="5">
        <v>2250</v>
      </c>
      <c r="F134" s="5" t="s">
        <v>12</v>
      </c>
      <c r="G134" s="5" t="s">
        <v>13</v>
      </c>
      <c r="H134" s="8" t="s">
        <v>83</v>
      </c>
      <c r="I134" t="s">
        <v>698</v>
      </c>
      <c r="J134" t="s">
        <v>700</v>
      </c>
      <c r="K134" t="str">
        <f>_xlfn.XLOOKUP(C134,'[1]Journals- ישן'!$A:$A,'[1]Journals- ישן'!$K:$K)</f>
        <v>https://journals.sagepub.com/loi/BDS</v>
      </c>
    </row>
    <row r="135" spans="1:11" x14ac:dyDescent="0.2">
      <c r="A135" s="3" t="s">
        <v>108</v>
      </c>
      <c r="B135" s="4" t="s">
        <v>109</v>
      </c>
      <c r="C135" s="7" t="s">
        <v>107</v>
      </c>
      <c r="D135" s="5" t="s">
        <v>110</v>
      </c>
      <c r="E135" s="5">
        <v>3000</v>
      </c>
      <c r="F135" s="5" t="s">
        <v>12</v>
      </c>
      <c r="G135" s="5" t="s">
        <v>13</v>
      </c>
      <c r="H135" t="s">
        <v>111</v>
      </c>
      <c r="I135" t="s">
        <v>698</v>
      </c>
      <c r="J135" t="s">
        <v>700</v>
      </c>
      <c r="K135" t="str">
        <f>_xlfn.XLOOKUP(C135,'[1]Journals- ישן'!$A:$A,'[1]Journals- ישן'!$K:$K)</f>
        <v>https://journals.sagepub.com/loi/BCB</v>
      </c>
    </row>
    <row r="136" spans="1:11" x14ac:dyDescent="0.2">
      <c r="A136" s="3" t="s">
        <v>85</v>
      </c>
      <c r="B136" s="4" t="s">
        <v>86</v>
      </c>
      <c r="C136" s="7" t="s">
        <v>84</v>
      </c>
      <c r="D136" s="5" t="s">
        <v>87</v>
      </c>
      <c r="E136" s="5">
        <v>3000</v>
      </c>
      <c r="F136" s="5" t="s">
        <v>12</v>
      </c>
      <c r="G136" s="5" t="s">
        <v>13</v>
      </c>
      <c r="H136" t="s">
        <v>88</v>
      </c>
      <c r="I136" t="s">
        <v>698</v>
      </c>
      <c r="J136" t="s">
        <v>700</v>
      </c>
      <c r="K136" t="str">
        <f>_xlfn.XLOOKUP(C136,'[1]Journals- ישן'!$A:$A,'[1]Journals- ישן'!$K:$K)</f>
        <v>https://journals.sagepub.com/loi/BBI</v>
      </c>
    </row>
    <row r="137" spans="1:11" x14ac:dyDescent="0.2">
      <c r="A137" s="3" t="s">
        <v>65</v>
      </c>
      <c r="B137" s="4" t="s">
        <v>66</v>
      </c>
      <c r="C137" s="7" t="s">
        <v>64</v>
      </c>
      <c r="D137" s="5" t="s">
        <v>67</v>
      </c>
      <c r="E137" s="5">
        <v>1500</v>
      </c>
      <c r="F137" s="5" t="s">
        <v>12</v>
      </c>
      <c r="G137" s="5" t="s">
        <v>13</v>
      </c>
      <c r="H137" t="s">
        <v>68</v>
      </c>
      <c r="I137" t="s">
        <v>698</v>
      </c>
      <c r="J137" t="s">
        <v>700</v>
      </c>
      <c r="K137" t="str">
        <f>_xlfn.XLOOKUP(C137,'[1]Journals- ישן'!$A:$A,'[1]Journals- ישן'!$K:$K)</f>
        <v>https://journals.sagepub.com/loi/AVT</v>
      </c>
    </row>
    <row r="138" spans="1:11" x14ac:dyDescent="0.2">
      <c r="A138" s="3" t="s">
        <v>51</v>
      </c>
      <c r="B138" s="4" t="s">
        <v>52</v>
      </c>
      <c r="C138" s="7" t="s">
        <v>50</v>
      </c>
      <c r="D138" s="5" t="s">
        <v>53</v>
      </c>
      <c r="E138" s="5">
        <v>3000</v>
      </c>
      <c r="F138" s="5" t="s">
        <v>12</v>
      </c>
      <c r="G138" s="5" t="s">
        <v>13</v>
      </c>
      <c r="H138" t="s">
        <v>54</v>
      </c>
      <c r="I138" t="s">
        <v>698</v>
      </c>
      <c r="J138" t="s">
        <v>700</v>
      </c>
      <c r="K138" t="str">
        <f>_xlfn.XLOOKUP(C138,'[1]Journals- ישן'!$A:$A,'[1]Journals- ישן'!$K:$K)</f>
        <v>https://journals.sagepub.com/loi/ASW</v>
      </c>
    </row>
    <row r="139" spans="1:11" x14ac:dyDescent="0.2">
      <c r="A139" s="3" t="s">
        <v>292</v>
      </c>
      <c r="B139" s="4" t="s">
        <v>293</v>
      </c>
      <c r="C139" s="7" t="s">
        <v>291</v>
      </c>
      <c r="D139" s="5" t="s">
        <v>294</v>
      </c>
      <c r="E139" s="5">
        <v>2250</v>
      </c>
      <c r="F139" s="5" t="s">
        <v>12</v>
      </c>
      <c r="G139" s="5" t="s">
        <v>13</v>
      </c>
      <c r="H139" t="s">
        <v>30</v>
      </c>
      <c r="I139" t="s">
        <v>698</v>
      </c>
      <c r="J139" t="s">
        <v>700</v>
      </c>
      <c r="K139" t="str">
        <f>_xlfn.XLOOKUP(C139,'[1]Journals- ישן'!$A:$A,'[1]Journals- ישן'!$K:$K)</f>
        <v>https://journals.sagepub.com/loi/ARX</v>
      </c>
    </row>
    <row r="140" spans="1:11" x14ac:dyDescent="0.2">
      <c r="A140" s="3" t="s">
        <v>16</v>
      </c>
      <c r="B140" s="4" t="s">
        <v>17</v>
      </c>
      <c r="C140" s="7" t="s">
        <v>15</v>
      </c>
      <c r="D140" s="5" t="s">
        <v>18</v>
      </c>
      <c r="E140" s="5">
        <v>1000</v>
      </c>
      <c r="F140" s="5" t="s">
        <v>19</v>
      </c>
      <c r="G140" s="5" t="s">
        <v>13</v>
      </c>
      <c r="H140" t="s">
        <v>20</v>
      </c>
      <c r="I140" t="s">
        <v>698</v>
      </c>
      <c r="J140" t="s">
        <v>700</v>
      </c>
      <c r="K140" t="str">
        <f>_xlfn.XLOOKUP(C140,'[1]Journals- ישן'!$A:$A,'[1]Journals- ישן'!$K:$K)</f>
        <v>https://journals.sagepub.com/loi/ARR</v>
      </c>
    </row>
    <row r="141" spans="1:11" x14ac:dyDescent="0.2">
      <c r="A141" s="3" t="s">
        <v>71</v>
      </c>
      <c r="B141" s="4" t="s">
        <v>72</v>
      </c>
      <c r="C141" s="7" t="s">
        <v>70</v>
      </c>
      <c r="D141" s="5" t="s">
        <v>73</v>
      </c>
      <c r="E141" s="5">
        <v>900</v>
      </c>
      <c r="F141" s="5" t="s">
        <v>12</v>
      </c>
      <c r="G141" s="5" t="s">
        <v>13</v>
      </c>
      <c r="H141" t="s">
        <v>74</v>
      </c>
      <c r="I141" t="s">
        <v>698</v>
      </c>
      <c r="J141" t="s">
        <v>700</v>
      </c>
      <c r="K141" t="str">
        <f>_xlfn.XLOOKUP(C141,'[1]Journals- ישן'!$A:$A,'[1]Journals- ישן'!$K:$K)</f>
        <v>https://journals.sagepub.com/loi/APP</v>
      </c>
    </row>
    <row r="142" spans="1:11" x14ac:dyDescent="0.2">
      <c r="A142" s="3" t="s">
        <v>32</v>
      </c>
      <c r="B142" s="4" t="s">
        <v>33</v>
      </c>
      <c r="C142" s="7" t="s">
        <v>31</v>
      </c>
      <c r="D142" s="5" t="s">
        <v>34</v>
      </c>
      <c r="E142" s="5">
        <v>1000</v>
      </c>
      <c r="F142" s="5" t="s">
        <v>12</v>
      </c>
      <c r="G142" s="5" t="s">
        <v>13</v>
      </c>
      <c r="H142" t="s">
        <v>35</v>
      </c>
      <c r="I142" t="s">
        <v>698</v>
      </c>
      <c r="J142" t="s">
        <v>700</v>
      </c>
      <c r="K142" t="str">
        <f>_xlfn.XLOOKUP(C142,'[1]Journals- ישן'!$A:$A,'[1]Journals- ישן'!$K:$K)</f>
        <v>https://journals.sagepub.com/loi/AMP</v>
      </c>
    </row>
    <row r="143" spans="1:11" x14ac:dyDescent="0.2">
      <c r="A143" s="3" t="s">
        <v>322</v>
      </c>
      <c r="B143" s="4" t="s">
        <v>323</v>
      </c>
      <c r="C143" s="7" t="s">
        <v>321</v>
      </c>
      <c r="D143" s="5" t="s">
        <v>324</v>
      </c>
      <c r="E143" s="5">
        <v>3000</v>
      </c>
      <c r="F143" s="5" t="s">
        <v>12</v>
      </c>
      <c r="G143" s="5" t="s">
        <v>13</v>
      </c>
      <c r="H143" t="s">
        <v>20</v>
      </c>
      <c r="I143" t="s">
        <v>698</v>
      </c>
      <c r="J143" t="s">
        <v>700</v>
      </c>
      <c r="K143" t="str">
        <f>_xlfn.XLOOKUP(C143,'[1]Journals- ישן'!$A:$A,'[1]Journals- ישן'!$K:$K)</f>
        <v>https://journals.sagepub.com/loi/ALR</v>
      </c>
    </row>
    <row r="144" spans="1:11" x14ac:dyDescent="0.2">
      <c r="A144" s="3" t="s">
        <v>56</v>
      </c>
      <c r="B144" s="4" t="s">
        <v>57</v>
      </c>
      <c r="C144" s="7" t="s">
        <v>55</v>
      </c>
      <c r="D144" s="5" t="s">
        <v>58</v>
      </c>
      <c r="E144" s="5">
        <v>3000</v>
      </c>
      <c r="F144" s="5" t="s">
        <v>12</v>
      </c>
      <c r="G144" s="5" t="s">
        <v>13</v>
      </c>
      <c r="H144" t="s">
        <v>59</v>
      </c>
      <c r="I144" t="s">
        <v>698</v>
      </c>
      <c r="J144" t="s">
        <v>700</v>
      </c>
      <c r="K144" t="str">
        <f>_xlfn.XLOOKUP(C144,'[1]Journals- ישן'!$A:$A,'[1]Journals- ישן'!$K:$K)</f>
        <v>https://journals.sagepub.com/loi/AJA</v>
      </c>
    </row>
    <row r="145" spans="1:11" x14ac:dyDescent="0.2">
      <c r="A145" s="3" t="s">
        <v>22</v>
      </c>
      <c r="B145" s="4" t="s">
        <v>23</v>
      </c>
      <c r="C145" s="7" t="s">
        <v>21</v>
      </c>
      <c r="D145" s="5" t="s">
        <v>24</v>
      </c>
      <c r="E145" s="5">
        <v>1800</v>
      </c>
      <c r="F145" s="5" t="s">
        <v>12</v>
      </c>
      <c r="G145" s="5" t="s">
        <v>13</v>
      </c>
      <c r="H145" t="s">
        <v>25</v>
      </c>
      <c r="I145" t="s">
        <v>698</v>
      </c>
      <c r="J145" t="s">
        <v>700</v>
      </c>
      <c r="K145" t="str">
        <f>_xlfn.XLOOKUP(C145,'[1]Journals- ישן'!$A:$A,'[1]Journals- ישן'!$K:$K)</f>
        <v>https://journals.sagepub.com/loi/ADT</v>
      </c>
    </row>
    <row r="146" spans="1:11" x14ac:dyDescent="0.2">
      <c r="A146" s="3" t="s">
        <v>27</v>
      </c>
      <c r="B146" s="4" t="s">
        <v>28</v>
      </c>
      <c r="C146" s="7" t="s">
        <v>26</v>
      </c>
      <c r="D146" s="5" t="s">
        <v>29</v>
      </c>
      <c r="E146" s="5">
        <v>3000</v>
      </c>
      <c r="F146" s="5" t="s">
        <v>12</v>
      </c>
      <c r="G146" s="5" t="s">
        <v>13</v>
      </c>
      <c r="H146" t="s">
        <v>30</v>
      </c>
      <c r="I146" t="s">
        <v>698</v>
      </c>
      <c r="J146" t="s">
        <v>700</v>
      </c>
      <c r="K146" t="str">
        <f>_xlfn.XLOOKUP(C146,'[1]Journals- ישן'!$A:$A,'[1]Journals- ישן'!$K:$K)</f>
        <v>https://journals.sagepub.com/loi/ADE</v>
      </c>
    </row>
    <row r="147" spans="1:11" x14ac:dyDescent="0.2">
      <c r="A147" s="3" t="s">
        <v>318</v>
      </c>
      <c r="B147" s="4" t="s">
        <v>319</v>
      </c>
      <c r="C147" s="7" t="s">
        <v>317</v>
      </c>
      <c r="D147" s="5" t="s">
        <v>320</v>
      </c>
      <c r="E147" s="5">
        <v>2250</v>
      </c>
      <c r="F147" s="5" t="s">
        <v>12</v>
      </c>
      <c r="G147" s="5" t="s">
        <v>13</v>
      </c>
      <c r="H147" t="s">
        <v>30</v>
      </c>
      <c r="I147" t="s">
        <v>698</v>
      </c>
      <c r="J147" t="s">
        <v>700</v>
      </c>
      <c r="K147" t="str">
        <f>_xlfn.XLOOKUP(C147,'[1]Journals- ישן'!$A:$A,'[1]Journals- ישן'!$K:$K)</f>
        <v>https://journals.sagepub.com/loi/ACT</v>
      </c>
    </row>
    <row r="148" spans="1:11" x14ac:dyDescent="0.2">
      <c r="A148" s="3" t="s">
        <v>694</v>
      </c>
      <c r="B148" s="4" t="s">
        <v>695</v>
      </c>
      <c r="C148" s="7" t="s">
        <v>693</v>
      </c>
      <c r="D148" s="5" t="s">
        <v>696</v>
      </c>
      <c r="E148" s="5">
        <v>500</v>
      </c>
      <c r="F148" s="5" t="s">
        <v>12</v>
      </c>
      <c r="G148" s="5" t="s">
        <v>13</v>
      </c>
      <c r="H148" t="s">
        <v>83</v>
      </c>
      <c r="I148" t="s">
        <v>698</v>
      </c>
      <c r="J148" t="s">
        <v>700</v>
      </c>
      <c r="K148" t="str">
        <f>_xlfn.XLOOKUP(C148,'[1]Journals- ישן'!$A:$A,'[1]Journals- ישן'!$K:$K)</f>
        <v>https://journals.sagepub.com/home/you</v>
      </c>
    </row>
    <row r="149" spans="1:11" x14ac:dyDescent="0.2">
      <c r="A149" s="3" t="s">
        <v>449</v>
      </c>
      <c r="B149" s="4" t="s">
        <v>450</v>
      </c>
      <c r="C149" s="7" t="s">
        <v>448</v>
      </c>
      <c r="D149" s="5" t="s">
        <v>451</v>
      </c>
      <c r="E149" s="5">
        <v>688</v>
      </c>
      <c r="F149" s="5" t="s">
        <v>19</v>
      </c>
      <c r="G149" s="5" t="s">
        <v>13</v>
      </c>
      <c r="H149" t="s">
        <v>20</v>
      </c>
      <c r="I149" t="s">
        <v>698</v>
      </c>
      <c r="J149" t="s">
        <v>700</v>
      </c>
      <c r="K149" t="str">
        <f>_xlfn.XLOOKUP(C149,'[1]Journals- ישן'!$A:$A,'[1]Journals- ישן'!$K:$K)</f>
        <v>https://journals.sagepub.com/home/shr</v>
      </c>
    </row>
    <row r="150" spans="1:11" x14ac:dyDescent="0.2">
      <c r="A150" s="3" t="s">
        <v>546</v>
      </c>
      <c r="B150" s="4" t="s">
        <v>547</v>
      </c>
      <c r="C150" s="7" t="s">
        <v>545</v>
      </c>
      <c r="D150" s="5" t="s">
        <v>548</v>
      </c>
      <c r="E150" s="5">
        <v>2250</v>
      </c>
      <c r="F150" s="5" t="s">
        <v>12</v>
      </c>
      <c r="G150" s="5" t="s">
        <v>13</v>
      </c>
      <c r="H150" t="s">
        <v>20</v>
      </c>
      <c r="I150" t="s">
        <v>698</v>
      </c>
      <c r="J150" t="s">
        <v>700</v>
      </c>
      <c r="K150" t="str">
        <f>_xlfn.XLOOKUP(C150,'[1]Journals- ישן'!$A:$A,'[1]Journals- ישן'!$K:$K)</f>
        <v>https://journals.sagepub.com/home/sco</v>
      </c>
    </row>
    <row r="151" spans="1:11" x14ac:dyDescent="0.2">
      <c r="A151" s="3" t="s">
        <v>586</v>
      </c>
      <c r="B151" s="4" t="s">
        <v>587</v>
      </c>
      <c r="C151" s="7" t="s">
        <v>585</v>
      </c>
      <c r="D151" s="5" t="s">
        <v>588</v>
      </c>
      <c r="E151" s="5">
        <v>3000</v>
      </c>
      <c r="F151" s="5" t="s">
        <v>12</v>
      </c>
      <c r="G151" s="5" t="s">
        <v>13</v>
      </c>
      <c r="H151" t="s">
        <v>35</v>
      </c>
      <c r="I151" t="s">
        <v>698</v>
      </c>
      <c r="J151" t="s">
        <v>700</v>
      </c>
      <c r="K151" t="str">
        <f>_xlfn.XLOOKUP(C151,'[1]Journals- ישן'!$A:$A,'[1]Journals- ישן'!$K:$K)</f>
        <v>https://journals.sagepub.com/home/sat</v>
      </c>
    </row>
    <row r="152" spans="1:11" x14ac:dyDescent="0.2">
      <c r="A152" s="3" t="s">
        <v>658</v>
      </c>
      <c r="B152" s="4" t="s">
        <v>659</v>
      </c>
      <c r="C152" s="7" t="s">
        <v>657</v>
      </c>
      <c r="D152" s="5" t="s">
        <v>660</v>
      </c>
      <c r="E152" s="5">
        <v>2250</v>
      </c>
      <c r="F152" s="5" t="s">
        <v>12</v>
      </c>
      <c r="G152" s="5" t="s">
        <v>13</v>
      </c>
      <c r="H152" t="s">
        <v>20</v>
      </c>
      <c r="I152" t="s">
        <v>698</v>
      </c>
      <c r="J152" t="s">
        <v>700</v>
      </c>
      <c r="K152" t="str">
        <f>_xlfn.XLOOKUP(C152,'[1]Journals- ישן'!$A:$A,'[1]Journals- ישן'!$K:$K)</f>
        <v>https://journals.sagepub.com/home/reh</v>
      </c>
    </row>
    <row r="153" spans="1:11" x14ac:dyDescent="0.2">
      <c r="A153" s="3" t="s">
        <v>506</v>
      </c>
      <c r="B153" s="4" t="s">
        <v>507</v>
      </c>
      <c r="C153" s="7" t="s">
        <v>505</v>
      </c>
      <c r="D153" s="5" t="s">
        <v>508</v>
      </c>
      <c r="E153" s="5">
        <v>2250</v>
      </c>
      <c r="F153" s="5" t="s">
        <v>12</v>
      </c>
      <c r="G153" s="5" t="s">
        <v>13</v>
      </c>
      <c r="H153" t="s">
        <v>20</v>
      </c>
      <c r="I153" t="s">
        <v>698</v>
      </c>
      <c r="J153" t="s">
        <v>700</v>
      </c>
      <c r="K153" t="str">
        <f>_xlfn.XLOOKUP(C153,'[1]Journals- ישן'!$A:$A,'[1]Journals- ישן'!$K:$K)</f>
        <v>https://journals.sagepub.com/home/PCR</v>
      </c>
    </row>
    <row r="154" spans="1:11" x14ac:dyDescent="0.2">
      <c r="A154" s="3" t="s">
        <v>457</v>
      </c>
      <c r="B154" s="4" t="s">
        <v>458</v>
      </c>
      <c r="C154" s="7" t="s">
        <v>456</v>
      </c>
      <c r="D154" s="5" t="s">
        <v>459</v>
      </c>
      <c r="E154" s="5">
        <v>2250</v>
      </c>
      <c r="F154" s="5" t="s">
        <v>12</v>
      </c>
      <c r="G154" s="5" t="s">
        <v>13</v>
      </c>
      <c r="H154" t="s">
        <v>30</v>
      </c>
      <c r="I154" t="s">
        <v>698</v>
      </c>
      <c r="J154" t="s">
        <v>700</v>
      </c>
      <c r="K154" t="str">
        <f>_xlfn.XLOOKUP(C154,'[1]Journals- ישן'!$A:$A,'[1]Journals- ישן'!$K:$K)</f>
        <v>https://journals.sagepub.com/home/MAC</v>
      </c>
    </row>
    <row r="155" spans="1:11" x14ac:dyDescent="0.2">
      <c r="A155" s="3" t="s">
        <v>380</v>
      </c>
      <c r="B155" s="4" t="s">
        <v>381</v>
      </c>
      <c r="C155" s="7" t="s">
        <v>379</v>
      </c>
      <c r="D155" s="5" t="s">
        <v>382</v>
      </c>
      <c r="E155" s="5">
        <v>3000</v>
      </c>
      <c r="F155" s="5" t="s">
        <v>12</v>
      </c>
      <c r="G155" s="5" t="s">
        <v>13</v>
      </c>
      <c r="H155" t="s">
        <v>30</v>
      </c>
      <c r="I155" t="s">
        <v>698</v>
      </c>
      <c r="J155" t="s">
        <v>700</v>
      </c>
      <c r="K155" t="str">
        <f>_xlfn.XLOOKUP(C155,'[1]Journals- ישן'!$A:$A,'[1]Journals- ישן'!$K:$K)</f>
        <v>https://journals.sagepub.com/home/lfn</v>
      </c>
    </row>
    <row r="156" spans="1:11" x14ac:dyDescent="0.2">
      <c r="A156" s="3" t="s">
        <v>562</v>
      </c>
      <c r="B156" s="4" t="s">
        <v>563</v>
      </c>
      <c r="C156" s="7" t="s">
        <v>561</v>
      </c>
      <c r="D156" s="5" t="s">
        <v>564</v>
      </c>
      <c r="E156" s="5">
        <v>3000</v>
      </c>
      <c r="F156" s="5" t="s">
        <v>12</v>
      </c>
      <c r="G156" s="5" t="s">
        <v>13</v>
      </c>
      <c r="H156" t="s">
        <v>20</v>
      </c>
      <c r="I156" t="s">
        <v>698</v>
      </c>
      <c r="J156" t="s">
        <v>700</v>
      </c>
      <c r="K156" t="str">
        <f>_xlfn.XLOOKUP(C156,'[1]Journals- ישן'!$A:$A,'[1]Journals- ישן'!$K:$K)</f>
        <v>https://journals.sagepub.com/home/GPH</v>
      </c>
    </row>
    <row r="157" spans="1:11" x14ac:dyDescent="0.2">
      <c r="A157" s="3" t="s">
        <v>241</v>
      </c>
      <c r="B157" s="4" t="s">
        <v>242</v>
      </c>
      <c r="C157" s="7" t="s">
        <v>240</v>
      </c>
      <c r="D157" s="5" t="s">
        <v>243</v>
      </c>
      <c r="E157" s="5">
        <v>1800</v>
      </c>
      <c r="F157" s="5" t="s">
        <v>12</v>
      </c>
      <c r="G157" s="5" t="s">
        <v>13</v>
      </c>
      <c r="H157" t="s">
        <v>223</v>
      </c>
      <c r="I157" t="s">
        <v>698</v>
      </c>
      <c r="J157" t="s">
        <v>700</v>
      </c>
      <c r="K157" t="str">
        <f>_xlfn.XLOOKUP(C157,'[1]Journals- ישן'!$A:$A,'[1]Journals- ישן'!$K:$K)</f>
        <v>https://journals.sagepub.com/home/gam</v>
      </c>
    </row>
    <row r="158" spans="1:11" x14ac:dyDescent="0.2">
      <c r="A158" s="3" t="s">
        <v>486</v>
      </c>
      <c r="B158" s="4" t="s">
        <v>487</v>
      </c>
      <c r="C158" s="7" t="s">
        <v>485</v>
      </c>
      <c r="D158" s="5" t="s">
        <v>488</v>
      </c>
      <c r="E158" s="5">
        <v>3000</v>
      </c>
      <c r="F158" s="5" t="s">
        <v>12</v>
      </c>
      <c r="G158" s="5" t="s">
        <v>13</v>
      </c>
      <c r="H158" t="s">
        <v>88</v>
      </c>
      <c r="I158" t="s">
        <v>698</v>
      </c>
      <c r="J158" t="s">
        <v>700</v>
      </c>
      <c r="K158" t="str">
        <f>_xlfn.XLOOKUP(C158,'[1]Journals- ישן'!$A:$A,'[1]Journals- ישן'!$K:$K)</f>
        <v>https://journals.sagepub.com/home/exnb</v>
      </c>
    </row>
    <row r="159" spans="1:11" x14ac:dyDescent="0.2">
      <c r="A159" s="3" t="s">
        <v>229</v>
      </c>
      <c r="B159" s="4" t="s">
        <v>230</v>
      </c>
      <c r="C159" s="7" t="s">
        <v>228</v>
      </c>
      <c r="D159" s="5" t="s">
        <v>231</v>
      </c>
      <c r="E159" s="5">
        <v>1800</v>
      </c>
      <c r="F159" s="5" t="s">
        <v>12</v>
      </c>
      <c r="G159" s="5" t="s">
        <v>13</v>
      </c>
      <c r="H159" t="s">
        <v>35</v>
      </c>
      <c r="I159" t="s">
        <v>698</v>
      </c>
      <c r="J159" t="s">
        <v>700</v>
      </c>
      <c r="K159" t="str">
        <f>_xlfn.XLOOKUP(C159,'[1]Journals- ישן'!$A:$A,'[1]Journals- ישן'!$K:$K)</f>
        <v>https://journals.sagepub.com/home/EVP</v>
      </c>
    </row>
    <row r="160" spans="1:11" x14ac:dyDescent="0.2">
      <c r="A160" s="3" t="s">
        <v>355</v>
      </c>
      <c r="B160" s="4" t="s">
        <v>356</v>
      </c>
      <c r="C160" s="7" t="s">
        <v>354</v>
      </c>
      <c r="D160" s="5" t="s">
        <v>357</v>
      </c>
      <c r="E160" s="5">
        <v>2250</v>
      </c>
      <c r="F160" s="5" t="s">
        <v>12</v>
      </c>
      <c r="G160" s="5" t="s">
        <v>13</v>
      </c>
      <c r="H160" t="s">
        <v>35</v>
      </c>
      <c r="I160" t="s">
        <v>698</v>
      </c>
      <c r="J160" t="s">
        <v>700</v>
      </c>
      <c r="K160" t="str">
        <f>_xlfn.XLOOKUP(C160,'[1]Journals- ישן'!$A:$A,'[1]Journals- ישן'!$K:$K)</f>
        <v>https://journals.sagepub.com/home/EPP</v>
      </c>
    </row>
    <row r="161" spans="1:11" x14ac:dyDescent="0.2">
      <c r="A161" s="3" t="s">
        <v>388</v>
      </c>
      <c r="B161" s="4" t="s">
        <v>389</v>
      </c>
      <c r="C161" s="7" t="s">
        <v>387</v>
      </c>
      <c r="D161" s="5" t="s">
        <v>390</v>
      </c>
      <c r="E161" s="5">
        <v>1688</v>
      </c>
      <c r="F161" s="5" t="s">
        <v>12</v>
      </c>
      <c r="G161" s="5" t="s">
        <v>13</v>
      </c>
      <c r="H161" t="s">
        <v>93</v>
      </c>
      <c r="I161" t="s">
        <v>698</v>
      </c>
      <c r="J161" t="s">
        <v>700</v>
      </c>
      <c r="K161" t="str">
        <f>_xlfn.XLOOKUP(C161,'[1]Journals- ישן'!$A:$A,'[1]Journals- ישן'!$K:$K)</f>
        <v>https://journals.sagepub.com/home/cob</v>
      </c>
    </row>
    <row r="162" spans="1:11" x14ac:dyDescent="0.2">
      <c r="A162" s="3" t="s">
        <v>126</v>
      </c>
      <c r="B162" s="4" t="s">
        <v>127</v>
      </c>
      <c r="C162" s="7" t="s">
        <v>125</v>
      </c>
      <c r="D162" s="5" t="s">
        <v>128</v>
      </c>
      <c r="E162" s="5">
        <v>3000</v>
      </c>
      <c r="F162" s="5" t="s">
        <v>12</v>
      </c>
      <c r="G162" s="5" t="s">
        <v>13</v>
      </c>
      <c r="H162" t="s">
        <v>111</v>
      </c>
      <c r="I162" t="s">
        <v>698</v>
      </c>
      <c r="J162" t="s">
        <v>700</v>
      </c>
      <c r="K162" t="str">
        <f>_xlfn.XLOOKUP(C162,'[1]Journals- ישן'!$A:$A,'[1]Journals- ישן'!$K:$K)</f>
        <v>https://journals.sagepub.com/home/CCX</v>
      </c>
    </row>
    <row r="163" spans="1:11" x14ac:dyDescent="0.2">
      <c r="A163" s="3" t="s">
        <v>186</v>
      </c>
      <c r="B163" s="4" t="s">
        <v>187</v>
      </c>
      <c r="C163" s="7" t="s">
        <v>185</v>
      </c>
      <c r="D163" s="5" t="s">
        <v>188</v>
      </c>
      <c r="E163" s="5">
        <v>2250</v>
      </c>
      <c r="F163" s="5" t="s">
        <v>12</v>
      </c>
      <c r="G163" s="5" t="s">
        <v>13</v>
      </c>
      <c r="H163" t="s">
        <v>30</v>
      </c>
      <c r="I163" t="s">
        <v>698</v>
      </c>
      <c r="J163" t="s">
        <v>700</v>
      </c>
      <c r="K163" t="str">
        <f>_xlfn.XLOOKUP(C163,'[1]Journals- ישן'!$A:$A,'[1]Journals- ישן'!$K:$K)</f>
        <v>https://journals.sagepub.com/home/acmb</v>
      </c>
    </row>
    <row r="164" spans="1:11" x14ac:dyDescent="0.2">
      <c r="A164" s="3" t="s">
        <v>9</v>
      </c>
      <c r="B164" s="4" t="s">
        <v>10</v>
      </c>
      <c r="C164" s="7" t="s">
        <v>8</v>
      </c>
      <c r="D164" s="5" t="s">
        <v>11</v>
      </c>
      <c r="E164" s="5">
        <v>1050</v>
      </c>
      <c r="F164" s="5" t="s">
        <v>12</v>
      </c>
      <c r="G164" s="5" t="s">
        <v>13</v>
      </c>
      <c r="H164" t="s">
        <v>14</v>
      </c>
      <c r="I164" t="s">
        <v>698</v>
      </c>
      <c r="J164" t="s">
        <v>700</v>
      </c>
      <c r="K164" t="str">
        <f>_xlfn.XLOOKUP(C164,'[1]Journals- ישן'!$A:$A,'[1]Journals- ישן'!$K:$K)</f>
        <v>https://journals.sagepub.com/home/aata</v>
      </c>
    </row>
  </sheetData>
  <autoFilter ref="A1:K1" xr:uid="{72EB100B-F540-45FB-8656-14282E940ABD}">
    <sortState xmlns:xlrd2="http://schemas.microsoft.com/office/spreadsheetml/2017/richdata2" ref="A2:K235">
      <sortCondition descending="1" ref="G1"/>
    </sortState>
  </autoFilter>
  <hyperlinks>
    <hyperlink ref="E85" r:id="rId1" location="2" display="https://journals.sagepub.com/author-instructions/IMR - 2" xr:uid="{F055B3CD-ABAD-418B-BE8E-567B4C03E3D4}"/>
    <hyperlink ref="E53" r:id="rId2" display="https://journals.sagepub.com/author-instructions/OJS" xr:uid="{AAAA3AD7-940B-449C-8960-6A7A011C6FCE}"/>
    <hyperlink ref="E6" r:id="rId3" display="https://journals.sagepub.com/author-instructions/VJS" xr:uid="{9D0095CA-CABC-4F06-82B8-E35381BAA6E9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BB2947E678F7904091DB23364D7A07DD" ma:contentTypeVersion="4" ma:contentTypeDescription="צור מסמך חדש." ma:contentTypeScope="" ma:versionID="db13bdf358bbd766d5617afe5dee4203">
  <xsd:schema xmlns:xsd="http://www.w3.org/2001/XMLSchema" xmlns:xs="http://www.w3.org/2001/XMLSchema" xmlns:p="http://schemas.microsoft.com/office/2006/metadata/properties" xmlns:ns2="b80977cb-daa1-4cd5-923b-3824c0706eb6" targetNamespace="http://schemas.microsoft.com/office/2006/metadata/properties" ma:root="true" ma:fieldsID="ae9a003ad389808dd5367744e0a2121a" ns2:_="">
    <xsd:import namespace="b80977cb-daa1-4cd5-923b-3824c0706e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0977cb-daa1-4cd5-923b-3824c0706e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7EBDC0A-C94C-4AB2-975F-03CF00F0EDA5}"/>
</file>

<file path=customXml/itemProps2.xml><?xml version="1.0" encoding="utf-8"?>
<ds:datastoreItem xmlns:ds="http://schemas.openxmlformats.org/officeDocument/2006/customXml" ds:itemID="{44B878CC-A825-4A23-8C68-4AC1EC43F43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C389BE66-CF34-447B-82B6-492FA78DF07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2026 List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Isabel Stephenson</dc:creator>
  <cp:keywords/>
  <dc:description/>
  <cp:lastModifiedBy>Revital Azura</cp:lastModifiedBy>
  <cp:revision/>
  <dcterms:created xsi:type="dcterms:W3CDTF">2025-08-07T11:33:18Z</dcterms:created>
  <dcterms:modified xsi:type="dcterms:W3CDTF">2026-02-22T11:19:21Z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0x010100BB2947E678F7904091DB23364D7A07DD</vt:lpwstr>
  </property>
</Properties>
</file>